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9345" activeTab="1"/>
  </bookViews>
  <sheets>
    <sheet name="DATA" sheetId="1" r:id="rId1"/>
    <sheet name="PRICE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<sst xmlns="http://schemas.openxmlformats.org/spreadsheetml/2006/main" count="167" uniqueCount="85">
  <si>
    <t>COMPANY</t>
  </si>
  <si>
    <t>BETA</t>
  </si>
  <si>
    <t>EPS</t>
  </si>
  <si>
    <t>STOCK MARKET PERFORMANCE SPREADSHEET/TEAM NAME:</t>
  </si>
  <si>
    <t>INVESTMENT PURCHASE INFORMATION</t>
  </si>
  <si>
    <t>TICKER</t>
  </si>
  <si>
    <t>INDUSTRY</t>
  </si>
  <si>
    <t>COMPANY</t>
  </si>
  <si>
    <t>TOTAL NUMBER OF SHARES PURCHASED</t>
  </si>
  <si>
    <t>PURCHASE PRICE PER SHARE (US$)</t>
  </si>
  <si>
    <t>INVESTMENT PRINCIPLE (US$)</t>
  </si>
  <si>
    <t>NOTE:  1) Total Investment Principle CANNOT EXCEED US$1.0 M for the 5 companies.                                                                                                                                     2) Each company can have a larger or smaller investment principle than the other companies.</t>
  </si>
  <si>
    <t>DATE</t>
  </si>
  <si>
    <t>Week of 9/28</t>
  </si>
  <si>
    <t>PRICE</t>
  </si>
  <si>
    <t>Week of 9/21</t>
  </si>
  <si>
    <t>Week of 10/05</t>
  </si>
  <si>
    <t>Week of 10/12</t>
  </si>
  <si>
    <t>Week of 10/19</t>
  </si>
  <si>
    <t>Week of 10/26</t>
  </si>
  <si>
    <t>Week of 11/02</t>
  </si>
  <si>
    <t>Week of 11/09</t>
  </si>
  <si>
    <t>PRINCIPLE</t>
  </si>
  <si>
    <t>SHARES</t>
  </si>
  <si>
    <t>TOTAL PRINCIPLE</t>
  </si>
  <si>
    <t>TOTAL INVESTMENT PRINCIPLE</t>
  </si>
  <si>
    <t>PER</t>
  </si>
  <si>
    <t>GAIN/LOSS</t>
  </si>
  <si>
    <t>STOCK EXCHANGE</t>
  </si>
  <si>
    <r>
      <t>INVESTMENT PERFORMANCE CHARTS</t>
    </r>
    <r>
      <rPr>
        <b/>
        <sz val="16"/>
        <rFont val="宋体"/>
        <family val="0"/>
      </rPr>
      <t>投资绩效图表</t>
    </r>
  </si>
  <si>
    <r>
      <t>SHARE PRICE TREND: 11 WEEK MOVEMENT</t>
    </r>
    <r>
      <rPr>
        <b/>
        <sz val="16"/>
        <rFont val="宋体"/>
        <family val="0"/>
      </rPr>
      <t>股价趋势：</t>
    </r>
    <r>
      <rPr>
        <b/>
        <sz val="16"/>
        <rFont val="Arial"/>
        <family val="2"/>
      </rPr>
      <t>11</t>
    </r>
    <r>
      <rPr>
        <b/>
        <sz val="16"/>
        <rFont val="宋体"/>
        <family val="0"/>
      </rPr>
      <t>周的运动</t>
    </r>
  </si>
  <si>
    <r>
      <t>INVESTMENT PURCHASE INFORMATION投</t>
    </r>
    <r>
      <rPr>
        <b/>
        <sz val="11"/>
        <rFont val="宋体"/>
        <family val="0"/>
      </rPr>
      <t>资</t>
    </r>
    <r>
      <rPr>
        <b/>
        <sz val="11"/>
        <rFont val="돋움"/>
        <family val="2"/>
      </rPr>
      <t>求</t>
    </r>
    <r>
      <rPr>
        <b/>
        <sz val="11"/>
        <rFont val="宋体"/>
        <family val="0"/>
      </rPr>
      <t>购</t>
    </r>
    <r>
      <rPr>
        <b/>
        <sz val="11"/>
        <rFont val="돋움"/>
        <family val="2"/>
      </rPr>
      <t>信息</t>
    </r>
  </si>
  <si>
    <t>STOCK EXCHANGE</t>
  </si>
  <si>
    <t xml:space="preserve">GuiZhou MaoTai 
Group Co., Ltd.
</t>
  </si>
  <si>
    <t xml:space="preserve">GuiZhou MaoTai </t>
  </si>
  <si>
    <t>China Life Insurance Company</t>
  </si>
  <si>
    <t>China Life Insurance</t>
  </si>
  <si>
    <t xml:space="preserve">GuiZhou MaoTai </t>
  </si>
  <si>
    <t>Food Industry</t>
  </si>
  <si>
    <t xml:space="preserve">Shanghai </t>
  </si>
  <si>
    <t>GuiZhou MaoTai</t>
  </si>
  <si>
    <t xml:space="preserve">        24$</t>
  </si>
  <si>
    <t xml:space="preserve">    300,000 $</t>
  </si>
  <si>
    <t xml:space="preserve">China Life Insurance </t>
  </si>
  <si>
    <t>Finance, insurance</t>
  </si>
  <si>
    <t xml:space="preserve">            4$</t>
  </si>
  <si>
    <t xml:space="preserve">   100,000$</t>
  </si>
  <si>
    <t>Pepsico</t>
  </si>
  <si>
    <t>BOEING</t>
  </si>
  <si>
    <t>NYSE</t>
  </si>
  <si>
    <t>APPLE</t>
  </si>
  <si>
    <t>SHA</t>
  </si>
  <si>
    <t>SHA</t>
  </si>
  <si>
    <t>DOW</t>
  </si>
  <si>
    <t>$0/0%</t>
  </si>
  <si>
    <t xml:space="preserve">     $26/0.003%</t>
  </si>
  <si>
    <t xml:space="preserve">       $24314/2.43%</t>
  </si>
  <si>
    <t xml:space="preserve">      $17440/1.74%</t>
  </si>
  <si>
    <t xml:space="preserve">  $21100/2.11%</t>
  </si>
  <si>
    <t xml:space="preserve">     $18307/1.83%</t>
  </si>
  <si>
    <t xml:space="preserve">         $7245/0.72%</t>
  </si>
  <si>
    <t xml:space="preserve">       $38328/3.83%</t>
  </si>
  <si>
    <t>Company</t>
  </si>
  <si>
    <t>Date</t>
  </si>
  <si>
    <t>Share Price</t>
  </si>
  <si>
    <t>Total Shares</t>
  </si>
  <si>
    <t>Principle</t>
  </si>
  <si>
    <t>(sell) Mou Tai</t>
  </si>
  <si>
    <t>(buy) MF</t>
  </si>
  <si>
    <t>(sell) Apple</t>
  </si>
  <si>
    <t>(buy) MS</t>
  </si>
  <si>
    <t>MC</t>
  </si>
  <si>
    <t>MSFT</t>
  </si>
  <si>
    <t>MF</t>
  </si>
  <si>
    <t xml:space="preserve">  M &amp; F Worldwide Corp  </t>
  </si>
  <si>
    <t>Microsoft Corporation</t>
  </si>
  <si>
    <t>Week of 11/16</t>
  </si>
  <si>
    <t>Week of 11/23</t>
  </si>
  <si>
    <t>Week of 11/30</t>
  </si>
  <si>
    <t xml:space="preserve"> 2009-11-16</t>
  </si>
  <si>
    <t>$82894.48/8.29%</t>
  </si>
  <si>
    <t>$122644.41/12.26%</t>
  </si>
  <si>
    <t>$132864.15/13.29%</t>
  </si>
  <si>
    <t xml:space="preserve"> 2009-11-23</t>
  </si>
  <si>
    <t xml:space="preserve"> 2009-11-30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</si>
</sst>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[$$-409]* #,##0.00_ ;_-[$$-409]* \-#,##0.00\ ;_-[$$-409]* &quot;-&quot;??_ ;_-@_ "/>
  </numFmts>
  <fonts count="67">
    <font>
      <sz val="11"/>
      <name val="돋움"/>
      <family val="2"/>
    </font>
    <font>
      <sz val="8"/>
      <name val="돋움"/>
      <family val="2"/>
    </font>
    <font>
      <b/>
      <sz val="11"/>
      <name val="돋움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22"/>
      <name val="돋움"/>
      <family val="2"/>
    </font>
    <font>
      <b/>
      <sz val="16"/>
      <name val="돋움"/>
      <family val="2"/>
    </font>
    <font>
      <b/>
      <sz val="16"/>
      <name val="宋体"/>
      <family val="0"/>
    </font>
    <font>
      <b/>
      <sz val="11"/>
      <name val="宋体"/>
      <family val="0"/>
    </font>
    <font>
      <b/>
      <sz val="10.5"/>
      <name val="Tahoma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돋움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돋움"/>
      <family val="2"/>
    </font>
    <font>
      <b/>
      <sz val="11"/>
      <color indexed="10"/>
      <name val="돋움"/>
      <family val="2"/>
    </font>
    <font>
      <sz val="11"/>
      <color indexed="8"/>
      <name val="돋움"/>
      <family val="2"/>
    </font>
    <font>
      <sz val="14.3"/>
      <color indexed="8"/>
      <name val="Arial"/>
      <family val="2"/>
    </font>
    <font>
      <b/>
      <sz val="11"/>
      <color indexed="30"/>
      <name val="돋움"/>
      <family val="2"/>
    </font>
    <font>
      <sz val="11"/>
      <color indexed="49"/>
      <name val="돋움"/>
      <family val="2"/>
    </font>
    <font>
      <sz val="11"/>
      <color indexed="8"/>
      <name val="Arial"/>
      <family val="2"/>
    </font>
    <font>
      <sz val="12.1"/>
      <color indexed="8"/>
      <name val="Arial"/>
      <family val="2"/>
    </font>
    <font>
      <sz val="11"/>
      <color indexed="10"/>
      <name val="돋움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돋움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돋움"/>
      <family val="2"/>
    </font>
    <font>
      <b/>
      <sz val="11"/>
      <color rgb="FFFF0000"/>
      <name val="돋움"/>
      <family val="2"/>
    </font>
    <font>
      <sz val="11"/>
      <color theme="1"/>
      <name val="돋움"/>
      <family val="2"/>
    </font>
    <font>
      <sz val="14.3"/>
      <color rgb="FF000000"/>
      <name val="Arial"/>
      <family val="2"/>
    </font>
    <font>
      <b/>
      <sz val="11"/>
      <color rgb="FF0070C0"/>
      <name val="돋움"/>
      <family val="2"/>
    </font>
    <font>
      <sz val="11"/>
      <color theme="8" tint="-0.24997000396251678"/>
      <name val="돋움"/>
      <family val="2"/>
    </font>
    <font>
      <sz val="11"/>
      <color rgb="FF000000"/>
      <name val="Arial"/>
      <family val="2"/>
    </font>
    <font>
      <sz val="12.1"/>
      <color rgb="FF000000"/>
      <name val="Arial"/>
      <family val="2"/>
    </font>
    <font>
      <sz val="11"/>
      <color rgb="FFFF0000"/>
      <name val="돋움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0" xfId="0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16" fontId="2" fillId="0" borderId="16" xfId="0" applyNumberFormat="1" applyFont="1" applyBorder="1" applyAlignment="1">
      <alignment horizontal="center" vertical="center"/>
    </xf>
    <xf numFmtId="0" fontId="0" fillId="37" borderId="0" xfId="0" applyFill="1" applyAlignment="1">
      <alignment vertical="center"/>
    </xf>
    <xf numFmtId="2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4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24" fontId="0" fillId="0" borderId="11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26" fontId="0" fillId="0" borderId="11" xfId="0" applyNumberFormat="1" applyBorder="1" applyAlignment="1">
      <alignment vertical="center"/>
    </xf>
    <xf numFmtId="24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26" fontId="0" fillId="0" borderId="12" xfId="0" applyNumberFormat="1" applyBorder="1" applyAlignment="1">
      <alignment vertical="center"/>
    </xf>
    <xf numFmtId="26" fontId="0" fillId="0" borderId="11" xfId="0" applyNumberFormat="1" applyBorder="1" applyAlignment="1">
      <alignment vertical="center" wrapText="1"/>
    </xf>
    <xf numFmtId="24" fontId="0" fillId="0" borderId="12" xfId="0" applyNumberFormat="1" applyBorder="1" applyAlignment="1">
      <alignment vertical="center" wrapText="1"/>
    </xf>
    <xf numFmtId="24" fontId="59" fillId="0" borderId="12" xfId="0" applyNumberFormat="1" applyFont="1" applyBorder="1" applyAlignment="1">
      <alignment vertical="center"/>
    </xf>
    <xf numFmtId="26" fontId="60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26" fontId="12" fillId="0" borderId="0" xfId="0" applyNumberFormat="1" applyFont="1" applyAlignment="1">
      <alignment vertical="center"/>
    </xf>
    <xf numFmtId="24" fontId="0" fillId="0" borderId="0" xfId="0" applyNumberForma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26" fontId="62" fillId="0" borderId="12" xfId="0" applyNumberFormat="1" applyFont="1" applyBorder="1" applyAlignment="1">
      <alignment vertical="center"/>
    </xf>
    <xf numFmtId="24" fontId="62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24" fontId="2" fillId="0" borderId="11" xfId="0" applyNumberFormat="1" applyFont="1" applyBorder="1" applyAlignment="1">
      <alignment vertical="center"/>
    </xf>
    <xf numFmtId="26" fontId="62" fillId="0" borderId="0" xfId="0" applyNumberFormat="1" applyFont="1" applyBorder="1" applyAlignment="1">
      <alignment vertical="center"/>
    </xf>
    <xf numFmtId="24" fontId="0" fillId="39" borderId="11" xfId="0" applyNumberFormat="1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0" fontId="2" fillId="40" borderId="17" xfId="0" applyFont="1" applyFill="1" applyBorder="1" applyAlignment="1">
      <alignment horizontal="center" vertical="center" wrapText="1"/>
    </xf>
    <xf numFmtId="0" fontId="0" fillId="40" borderId="0" xfId="0" applyFill="1" applyAlignment="1">
      <alignment vertical="center"/>
    </xf>
    <xf numFmtId="24" fontId="2" fillId="40" borderId="11" xfId="0" applyNumberFormat="1" applyFont="1" applyFill="1" applyBorder="1" applyAlignment="1">
      <alignment vertical="center"/>
    </xf>
    <xf numFmtId="58" fontId="0" fillId="39" borderId="11" xfId="0" applyNumberFormat="1" applyFill="1" applyBorder="1" applyAlignment="1">
      <alignment vertical="center"/>
    </xf>
    <xf numFmtId="26" fontId="63" fillId="29" borderId="11" xfId="0" applyNumberFormat="1" applyFont="1" applyFill="1" applyBorder="1" applyAlignment="1">
      <alignment vertical="center"/>
    </xf>
    <xf numFmtId="26" fontId="63" fillId="0" borderId="11" xfId="0" applyNumberFormat="1" applyFont="1" applyBorder="1" applyAlignment="1">
      <alignment vertical="center"/>
    </xf>
    <xf numFmtId="26" fontId="63" fillId="29" borderId="11" xfId="0" applyNumberFormat="1" applyFont="1" applyFill="1" applyBorder="1" applyAlignment="1">
      <alignment vertical="center"/>
    </xf>
    <xf numFmtId="0" fontId="63" fillId="29" borderId="11" xfId="0" applyFont="1" applyFill="1" applyBorder="1" applyAlignment="1">
      <alignment vertical="center"/>
    </xf>
    <xf numFmtId="58" fontId="63" fillId="29" borderId="11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26" fontId="66" fillId="0" borderId="0" xfId="0" applyNumberFormat="1" applyFont="1" applyAlignment="1">
      <alignment vertical="center"/>
    </xf>
    <xf numFmtId="24" fontId="66" fillId="0" borderId="0" xfId="0" applyNumberFormat="1" applyFont="1" applyAlignment="1">
      <alignment vertical="center"/>
    </xf>
    <xf numFmtId="26" fontId="0" fillId="0" borderId="0" xfId="0" applyNumberFormat="1" applyAlignment="1">
      <alignment vertical="center"/>
    </xf>
    <xf numFmtId="26" fontId="2" fillId="38" borderId="12" xfId="0" applyNumberFormat="1" applyFont="1" applyFill="1" applyBorder="1" applyAlignment="1">
      <alignment vertical="center"/>
    </xf>
    <xf numFmtId="26" fontId="2" fillId="0" borderId="12" xfId="0" applyNumberFormat="1" applyFont="1" applyBorder="1" applyAlignment="1">
      <alignment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12"/>
  <sheetViews>
    <sheetView zoomScalePageLayoutView="0" workbookViewId="0" topLeftCell="U1">
      <selection activeCell="H5" sqref="H5"/>
    </sheetView>
  </sheetViews>
  <sheetFormatPr defaultColWidth="8.88671875" defaultRowHeight="13.5"/>
  <cols>
    <col min="1" max="1" width="15.4453125" style="0" customWidth="1"/>
    <col min="2" max="2" width="17.4453125" style="0" customWidth="1"/>
    <col min="3" max="3" width="14.10546875" style="0" customWidth="1"/>
    <col min="4" max="4" width="11.10546875" style="0" customWidth="1"/>
    <col min="8" max="8" width="13.77734375" style="0" customWidth="1"/>
    <col min="9" max="9" width="11.99609375" style="0" customWidth="1"/>
    <col min="10" max="10" width="16.4453125" style="0" customWidth="1"/>
    <col min="11" max="11" width="1.4375" style="0" customWidth="1"/>
  </cols>
  <sheetData>
    <row r="1" spans="1:11" ht="30.75" customHeight="1" thickBot="1">
      <c r="A1" s="72" t="s">
        <v>3</v>
      </c>
      <c r="B1" s="73"/>
      <c r="C1" s="73"/>
      <c r="D1" s="73"/>
      <c r="E1" s="73"/>
      <c r="F1" s="73"/>
      <c r="G1" s="73"/>
      <c r="H1" s="73"/>
      <c r="I1" s="73"/>
      <c r="J1" s="74"/>
      <c r="K1" s="2"/>
    </row>
    <row r="2" spans="1:11" ht="30.75" customHeight="1" thickBot="1">
      <c r="A2" s="75" t="s">
        <v>4</v>
      </c>
      <c r="B2" s="76"/>
      <c r="C2" s="76"/>
      <c r="D2" s="76"/>
      <c r="E2" s="76"/>
      <c r="F2" s="76"/>
      <c r="G2" s="76"/>
      <c r="H2" s="76"/>
      <c r="I2" s="76"/>
      <c r="J2" s="77"/>
      <c r="K2" s="2"/>
    </row>
    <row r="3" spans="1:11" ht="64.5" customHeight="1" thickBot="1">
      <c r="A3" s="6" t="s">
        <v>7</v>
      </c>
      <c r="B3" s="7" t="s">
        <v>6</v>
      </c>
      <c r="C3" s="8" t="s">
        <v>28</v>
      </c>
      <c r="D3" s="7" t="s">
        <v>5</v>
      </c>
      <c r="E3" s="7" t="s">
        <v>1</v>
      </c>
      <c r="F3" s="7" t="s">
        <v>2</v>
      </c>
      <c r="G3" s="7" t="s">
        <v>26</v>
      </c>
      <c r="H3" s="8" t="s">
        <v>8</v>
      </c>
      <c r="I3" s="8" t="s">
        <v>9</v>
      </c>
      <c r="J3" s="9" t="s">
        <v>10</v>
      </c>
      <c r="K3" s="2"/>
    </row>
    <row r="4" spans="1:11" ht="102" customHeight="1" thickBot="1">
      <c r="A4" s="35" t="s">
        <v>37</v>
      </c>
      <c r="B4" s="35" t="s">
        <v>38</v>
      </c>
      <c r="C4" s="35" t="s">
        <v>39</v>
      </c>
      <c r="D4" s="4" t="s">
        <v>40</v>
      </c>
      <c r="E4" s="4"/>
      <c r="F4" s="4">
        <v>4.61</v>
      </c>
      <c r="G4" s="4">
        <v>35.77</v>
      </c>
      <c r="H4" s="4">
        <v>12500</v>
      </c>
      <c r="I4" s="4" t="s">
        <v>41</v>
      </c>
      <c r="J4" s="5" t="s">
        <v>42</v>
      </c>
      <c r="K4" s="2"/>
    </row>
    <row r="5" spans="1:11" ht="107.25" customHeight="1" thickBot="1">
      <c r="A5" s="35" t="s">
        <v>43</v>
      </c>
      <c r="B5" s="4" t="s">
        <v>44</v>
      </c>
      <c r="C5" s="4" t="s">
        <v>39</v>
      </c>
      <c r="D5" s="4" t="s">
        <v>43</v>
      </c>
      <c r="E5" s="4"/>
      <c r="F5" s="4">
        <v>0.47</v>
      </c>
      <c r="G5" s="4">
        <v>59.2</v>
      </c>
      <c r="H5" s="4">
        <v>25000</v>
      </c>
      <c r="I5" s="4" t="s">
        <v>45</v>
      </c>
      <c r="J5" s="5" t="s">
        <v>46</v>
      </c>
      <c r="K5" s="2"/>
    </row>
    <row r="6" spans="1:11" ht="106.5" customHeight="1" thickBot="1">
      <c r="A6" s="3"/>
      <c r="B6" s="4"/>
      <c r="C6" s="4"/>
      <c r="D6" s="4"/>
      <c r="E6" s="4"/>
      <c r="F6" s="4"/>
      <c r="G6" s="4"/>
      <c r="H6" s="4"/>
      <c r="I6" s="4"/>
      <c r="J6" s="5"/>
      <c r="K6" s="2"/>
    </row>
    <row r="7" spans="1:11" ht="103.5" customHeight="1" thickBot="1">
      <c r="A7" s="3"/>
      <c r="B7" s="4"/>
      <c r="C7" s="4"/>
      <c r="D7" s="4"/>
      <c r="E7" s="4"/>
      <c r="F7" s="4"/>
      <c r="G7" s="4"/>
      <c r="H7" s="4"/>
      <c r="I7" s="4"/>
      <c r="J7" s="5"/>
      <c r="K7" s="2"/>
    </row>
    <row r="8" ht="93.75" customHeight="1" thickBot="1">
      <c r="K8" s="2"/>
    </row>
    <row r="9" spans="1:11" ht="43.5" customHeight="1" thickBot="1">
      <c r="A9" s="28"/>
      <c r="B9" s="29"/>
      <c r="C9" s="29"/>
      <c r="D9" s="29"/>
      <c r="E9" s="29"/>
      <c r="F9" s="29"/>
      <c r="G9" s="29"/>
      <c r="H9" s="29"/>
      <c r="I9" s="27" t="s">
        <v>25</v>
      </c>
      <c r="J9" s="26">
        <v>1000000</v>
      </c>
      <c r="K9" s="2"/>
    </row>
    <row r="10" spans="1:11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35" s="4" customFormat="1" ht="26.25" customHeight="1" thickBot="1">
      <c r="A11" s="78" t="s">
        <v>11</v>
      </c>
      <c r="B11" s="79"/>
      <c r="C11" s="79"/>
      <c r="D11" s="79"/>
      <c r="E11" s="79"/>
      <c r="F11" s="79"/>
      <c r="G11" s="79"/>
      <c r="H11" s="79"/>
      <c r="I11" s="79"/>
      <c r="J11" s="79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11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sheetProtection/>
  <mergeCells count="3">
    <mergeCell ref="A1:J1"/>
    <mergeCell ref="A2:J2"/>
    <mergeCell ref="A11:J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J18"/>
  <sheetViews>
    <sheetView tabSelected="1" zoomScalePageLayoutView="0" workbookViewId="0" topLeftCell="A1">
      <selection activeCell="AJ5" sqref="AJ5"/>
    </sheetView>
  </sheetViews>
  <sheetFormatPr defaultColWidth="8.88671875" defaultRowHeight="13.5"/>
  <cols>
    <col min="1" max="1" width="29.6640625" style="0" customWidth="1"/>
    <col min="2" max="2" width="17.4453125" style="0" customWidth="1"/>
    <col min="3" max="4" width="10.77734375" style="0" customWidth="1"/>
    <col min="5" max="5" width="15.5546875" style="0" customWidth="1"/>
    <col min="6" max="6" width="1.99609375" style="0" customWidth="1"/>
    <col min="7" max="8" width="10.99609375" style="0" customWidth="1"/>
    <col min="9" max="9" width="17.4453125" style="0" customWidth="1"/>
    <col min="10" max="10" width="11.77734375" style="0" customWidth="1"/>
    <col min="11" max="11" width="10.4453125" style="0" customWidth="1"/>
    <col min="12" max="12" width="16.77734375" style="0" customWidth="1"/>
    <col min="13" max="14" width="11.21484375" style="0" customWidth="1"/>
    <col min="15" max="15" width="17.3359375" style="0" customWidth="1"/>
    <col min="16" max="17" width="11.99609375" style="0" customWidth="1"/>
    <col min="18" max="18" width="15.4453125" style="0" customWidth="1"/>
    <col min="19" max="19" width="11.4453125" style="0" bestFit="1" customWidth="1"/>
    <col min="20" max="20" width="10.88671875" style="0" customWidth="1"/>
    <col min="21" max="21" width="18.3359375" style="0" customWidth="1"/>
    <col min="22" max="22" width="11.4453125" style="0" bestFit="1" customWidth="1"/>
    <col min="23" max="23" width="11.3359375" style="0" customWidth="1"/>
    <col min="24" max="24" width="18.88671875" style="0" customWidth="1"/>
    <col min="25" max="25" width="12.6640625" style="0" customWidth="1"/>
    <col min="26" max="26" width="11.4453125" style="0" customWidth="1"/>
    <col min="27" max="27" width="18.99609375" style="0" customWidth="1"/>
    <col min="28" max="28" width="13.21484375" style="0" customWidth="1"/>
    <col min="29" max="29" width="11.4453125" style="0" customWidth="1"/>
    <col min="30" max="37" width="18.6640625" style="0" customWidth="1"/>
    <col min="38" max="38" width="19.88671875" style="0" customWidth="1"/>
    <col min="39" max="40" width="18.6640625" style="0" customWidth="1"/>
    <col min="41" max="41" width="11.10546875" style="0" customWidth="1"/>
    <col min="42" max="42" width="11.77734375" style="0" customWidth="1"/>
    <col min="43" max="43" width="19.77734375" style="0" customWidth="1"/>
    <col min="44" max="44" width="12.3359375" style="0" customWidth="1"/>
    <col min="45" max="45" width="11.10546875" style="0" customWidth="1"/>
    <col min="46" max="46" width="18.21484375" style="0" customWidth="1"/>
    <col min="47" max="47" width="12.4453125" style="0" customWidth="1"/>
    <col min="48" max="48" width="11.99609375" style="0" customWidth="1"/>
    <col min="49" max="49" width="21.3359375" style="0" customWidth="1"/>
    <col min="50" max="50" width="2.10546875" style="0" customWidth="1"/>
  </cols>
  <sheetData>
    <row r="1" spans="1:50" ht="27" customHeight="1" thickBot="1">
      <c r="A1" s="87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18"/>
    </row>
    <row r="2" spans="1:62" ht="29.25" customHeight="1" thickBot="1">
      <c r="A2" s="89" t="s">
        <v>31</v>
      </c>
      <c r="B2" s="89"/>
      <c r="C2" s="89"/>
      <c r="D2" s="89"/>
      <c r="E2" s="89"/>
      <c r="F2" s="17"/>
      <c r="G2" s="80" t="s">
        <v>15</v>
      </c>
      <c r="H2" s="81"/>
      <c r="I2" s="82"/>
      <c r="J2" s="80" t="s">
        <v>13</v>
      </c>
      <c r="K2" s="81"/>
      <c r="L2" s="82"/>
      <c r="M2" s="80" t="s">
        <v>16</v>
      </c>
      <c r="N2" s="81"/>
      <c r="O2" s="82"/>
      <c r="P2" s="80" t="s">
        <v>17</v>
      </c>
      <c r="Q2" s="81"/>
      <c r="R2" s="82"/>
      <c r="S2" s="80" t="s">
        <v>18</v>
      </c>
      <c r="T2" s="81"/>
      <c r="U2" s="82"/>
      <c r="V2" s="80" t="s">
        <v>19</v>
      </c>
      <c r="W2" s="81"/>
      <c r="X2" s="82"/>
      <c r="Y2" s="80" t="s">
        <v>20</v>
      </c>
      <c r="Z2" s="81"/>
      <c r="AA2" s="82"/>
      <c r="AB2" s="80" t="s">
        <v>21</v>
      </c>
      <c r="AC2" s="81"/>
      <c r="AD2" s="82"/>
      <c r="AE2" s="48"/>
      <c r="AF2" s="48"/>
      <c r="AG2" s="48"/>
      <c r="AH2" s="48"/>
      <c r="AI2" s="48"/>
      <c r="AJ2" s="56"/>
      <c r="AK2" s="56"/>
      <c r="AL2" s="56"/>
      <c r="AM2" s="56"/>
      <c r="AN2" s="56"/>
      <c r="AO2" s="80" t="s">
        <v>76</v>
      </c>
      <c r="AP2" s="81"/>
      <c r="AQ2" s="82"/>
      <c r="AR2" s="80" t="s">
        <v>77</v>
      </c>
      <c r="AS2" s="81"/>
      <c r="AT2" s="82"/>
      <c r="AU2" s="80" t="s">
        <v>78</v>
      </c>
      <c r="AV2" s="81"/>
      <c r="AW2" s="82"/>
      <c r="AX2" s="19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4.25" thickBot="1">
      <c r="A3" s="14" t="s">
        <v>0</v>
      </c>
      <c r="B3" s="14" t="s">
        <v>32</v>
      </c>
      <c r="C3" s="14" t="s">
        <v>5</v>
      </c>
      <c r="D3" s="14" t="s">
        <v>23</v>
      </c>
      <c r="E3" s="14" t="s">
        <v>22</v>
      </c>
      <c r="F3" s="20"/>
      <c r="G3" s="15" t="s">
        <v>12</v>
      </c>
      <c r="H3" s="22" t="s">
        <v>14</v>
      </c>
      <c r="I3" s="16" t="s">
        <v>22</v>
      </c>
      <c r="J3" s="15" t="s">
        <v>12</v>
      </c>
      <c r="K3" s="22" t="s">
        <v>14</v>
      </c>
      <c r="L3" s="16" t="s">
        <v>22</v>
      </c>
      <c r="M3" s="15" t="s">
        <v>12</v>
      </c>
      <c r="N3" s="22" t="s">
        <v>14</v>
      </c>
      <c r="O3" s="16" t="s">
        <v>22</v>
      </c>
      <c r="P3" s="15" t="s">
        <v>12</v>
      </c>
      <c r="Q3" s="22" t="s">
        <v>14</v>
      </c>
      <c r="R3" s="16" t="s">
        <v>22</v>
      </c>
      <c r="S3" s="15" t="s">
        <v>12</v>
      </c>
      <c r="T3" s="22" t="s">
        <v>14</v>
      </c>
      <c r="U3" s="16" t="s">
        <v>22</v>
      </c>
      <c r="V3" s="15" t="s">
        <v>12</v>
      </c>
      <c r="W3" s="22" t="s">
        <v>14</v>
      </c>
      <c r="X3" s="16" t="s">
        <v>22</v>
      </c>
      <c r="Y3" s="15" t="s">
        <v>12</v>
      </c>
      <c r="Z3" s="22" t="s">
        <v>14</v>
      </c>
      <c r="AA3" s="16" t="s">
        <v>22</v>
      </c>
      <c r="AB3" s="15" t="s">
        <v>12</v>
      </c>
      <c r="AC3" s="22" t="s">
        <v>14</v>
      </c>
      <c r="AD3" s="16" t="s">
        <v>22</v>
      </c>
      <c r="AE3" s="51" t="s">
        <v>62</v>
      </c>
      <c r="AF3" s="51" t="s">
        <v>63</v>
      </c>
      <c r="AG3" s="51" t="s">
        <v>64</v>
      </c>
      <c r="AH3" s="51" t="s">
        <v>65</v>
      </c>
      <c r="AI3" s="51" t="s">
        <v>66</v>
      </c>
      <c r="AJ3" s="14" t="s">
        <v>0</v>
      </c>
      <c r="AK3" s="14" t="s">
        <v>32</v>
      </c>
      <c r="AL3" s="14" t="s">
        <v>5</v>
      </c>
      <c r="AM3" s="14" t="s">
        <v>23</v>
      </c>
      <c r="AN3" s="14" t="s">
        <v>22</v>
      </c>
      <c r="AO3" s="15" t="s">
        <v>12</v>
      </c>
      <c r="AP3" s="22" t="s">
        <v>14</v>
      </c>
      <c r="AQ3" s="16" t="s">
        <v>22</v>
      </c>
      <c r="AR3" s="15" t="s">
        <v>12</v>
      </c>
      <c r="AS3" s="22" t="s">
        <v>14</v>
      </c>
      <c r="AT3" s="16" t="s">
        <v>22</v>
      </c>
      <c r="AU3" s="15" t="s">
        <v>12</v>
      </c>
      <c r="AV3" s="22" t="s">
        <v>14</v>
      </c>
      <c r="AW3" s="16" t="s">
        <v>22</v>
      </c>
      <c r="AX3" s="1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50" ht="35.25" customHeight="1" thickBot="1">
      <c r="A4" s="32" t="s">
        <v>33</v>
      </c>
      <c r="B4" s="45" t="s">
        <v>51</v>
      </c>
      <c r="C4" s="4" t="s">
        <v>34</v>
      </c>
      <c r="D4" s="4">
        <v>12500</v>
      </c>
      <c r="E4" s="33">
        <v>300000</v>
      </c>
      <c r="F4" s="21"/>
      <c r="G4" s="34">
        <v>40077</v>
      </c>
      <c r="H4" s="33">
        <v>24</v>
      </c>
      <c r="I4" s="37">
        <v>300000</v>
      </c>
      <c r="J4" s="34">
        <v>40084</v>
      </c>
      <c r="K4" s="33">
        <v>24</v>
      </c>
      <c r="L4" s="41">
        <v>300000</v>
      </c>
      <c r="M4" s="34">
        <v>40091</v>
      </c>
      <c r="N4" s="36">
        <v>24.66</v>
      </c>
      <c r="O4" s="37">
        <v>308250</v>
      </c>
      <c r="P4" s="34">
        <v>40098</v>
      </c>
      <c r="Q4" s="43">
        <v>24.45</v>
      </c>
      <c r="R4" s="38">
        <v>305625</v>
      </c>
      <c r="S4" s="34">
        <v>40105</v>
      </c>
      <c r="T4" s="36">
        <v>23.26</v>
      </c>
      <c r="U4" s="37">
        <v>290750</v>
      </c>
      <c r="V4" s="34">
        <v>40112</v>
      </c>
      <c r="W4" s="36">
        <v>22.93</v>
      </c>
      <c r="X4" s="37">
        <v>286625</v>
      </c>
      <c r="Y4" s="34">
        <v>40119</v>
      </c>
      <c r="Z4" s="36">
        <v>23.46</v>
      </c>
      <c r="AA4" s="37">
        <v>293273</v>
      </c>
      <c r="AB4" s="34">
        <v>40126</v>
      </c>
      <c r="AC4" s="36">
        <v>23.41</v>
      </c>
      <c r="AD4" s="37">
        <v>292624</v>
      </c>
      <c r="AE4" s="54" t="s">
        <v>67</v>
      </c>
      <c r="AF4" s="59">
        <v>40130</v>
      </c>
      <c r="AG4" s="54">
        <v>24.72</v>
      </c>
      <c r="AH4" s="55">
        <v>12500</v>
      </c>
      <c r="AI4" s="54">
        <v>312500</v>
      </c>
      <c r="AJ4" s="32" t="s">
        <v>73</v>
      </c>
      <c r="AK4" s="45" t="s">
        <v>49</v>
      </c>
      <c r="AL4" s="65" t="s">
        <v>74</v>
      </c>
      <c r="AM4" s="4">
        <v>17159</v>
      </c>
      <c r="AN4" s="37">
        <v>497611</v>
      </c>
      <c r="AO4" s="34" t="s">
        <v>79</v>
      </c>
      <c r="AP4" s="36">
        <v>29.84</v>
      </c>
      <c r="AQ4" s="39">
        <v>512024.56</v>
      </c>
      <c r="AR4" s="34" t="s">
        <v>83</v>
      </c>
      <c r="AS4" s="36">
        <v>32.19</v>
      </c>
      <c r="AT4" s="39">
        <v>552348.21</v>
      </c>
      <c r="AU4" s="34" t="s">
        <v>84</v>
      </c>
      <c r="AV4" s="36">
        <v>33.05</v>
      </c>
      <c r="AW4" s="39">
        <v>567104.95</v>
      </c>
      <c r="AX4" s="18"/>
    </row>
    <row r="5" spans="1:50" ht="36" customHeight="1" thickBot="1">
      <c r="A5" s="3" t="s">
        <v>35</v>
      </c>
      <c r="B5" s="45" t="s">
        <v>52</v>
      </c>
      <c r="C5" s="4" t="s">
        <v>36</v>
      </c>
      <c r="D5" s="4">
        <v>24114</v>
      </c>
      <c r="E5" s="36">
        <v>100073.1</v>
      </c>
      <c r="F5" s="21"/>
      <c r="G5" s="34">
        <v>40077</v>
      </c>
      <c r="H5" s="36">
        <v>4.15</v>
      </c>
      <c r="I5" s="36">
        <v>100073.1</v>
      </c>
      <c r="J5" s="34">
        <v>40084</v>
      </c>
      <c r="K5" s="40">
        <v>4.06</v>
      </c>
      <c r="L5" s="39">
        <v>97902.84</v>
      </c>
      <c r="M5" s="34">
        <v>40091</v>
      </c>
      <c r="N5" s="36">
        <v>4.22</v>
      </c>
      <c r="O5" s="37">
        <v>101761.08</v>
      </c>
      <c r="P5" s="34">
        <v>40098</v>
      </c>
      <c r="Q5" s="36">
        <v>4.16</v>
      </c>
      <c r="R5" s="38">
        <v>100314.24</v>
      </c>
      <c r="S5" s="34">
        <v>40105</v>
      </c>
      <c r="T5" s="36">
        <v>4.39</v>
      </c>
      <c r="U5" s="37">
        <v>105860.46</v>
      </c>
      <c r="V5" s="34">
        <v>40112</v>
      </c>
      <c r="W5" s="36">
        <v>4.62</v>
      </c>
      <c r="X5" s="37">
        <v>111406.68</v>
      </c>
      <c r="Y5" s="34">
        <v>40119</v>
      </c>
      <c r="Z5" s="36">
        <v>4.51</v>
      </c>
      <c r="AA5" s="37">
        <v>108754.14</v>
      </c>
      <c r="AB5" s="34">
        <v>40126</v>
      </c>
      <c r="AC5" s="36">
        <v>4.6</v>
      </c>
      <c r="AD5" s="37">
        <v>110924.4</v>
      </c>
      <c r="AE5" s="54" t="s">
        <v>68</v>
      </c>
      <c r="AF5" s="59">
        <v>40130</v>
      </c>
      <c r="AG5" s="54">
        <v>28.68</v>
      </c>
      <c r="AH5" s="55">
        <v>17158</v>
      </c>
      <c r="AI5" s="54">
        <v>497582</v>
      </c>
      <c r="AJ5" s="3" t="s">
        <v>35</v>
      </c>
      <c r="AK5" s="45" t="s">
        <v>52</v>
      </c>
      <c r="AL5" s="4" t="s">
        <v>36</v>
      </c>
      <c r="AM5" s="4">
        <v>24112</v>
      </c>
      <c r="AN5" s="37">
        <v>110914.4</v>
      </c>
      <c r="AO5" s="34">
        <v>40133</v>
      </c>
      <c r="AP5" s="36">
        <v>4.66</v>
      </c>
      <c r="AQ5" s="39">
        <v>112361.92</v>
      </c>
      <c r="AR5" s="34" t="s">
        <v>83</v>
      </c>
      <c r="AS5" s="36">
        <v>4.73</v>
      </c>
      <c r="AT5" s="39">
        <v>114049.76</v>
      </c>
      <c r="AU5" s="34" t="s">
        <v>84</v>
      </c>
      <c r="AV5" s="36">
        <v>4.51</v>
      </c>
      <c r="AW5" s="39">
        <v>108745.12</v>
      </c>
      <c r="AX5" s="18"/>
    </row>
    <row r="6" spans="1:50" ht="39.75" customHeight="1" thickBot="1">
      <c r="A6" s="3" t="s">
        <v>47</v>
      </c>
      <c r="B6" s="44" t="s">
        <v>53</v>
      </c>
      <c r="C6" s="4" t="s">
        <v>47</v>
      </c>
      <c r="D6" s="4">
        <v>3388</v>
      </c>
      <c r="E6" s="33">
        <v>199959.76</v>
      </c>
      <c r="F6" s="21"/>
      <c r="G6" s="34">
        <v>40077</v>
      </c>
      <c r="H6" s="36">
        <v>59.02</v>
      </c>
      <c r="I6" s="33">
        <v>199959.76</v>
      </c>
      <c r="J6" s="34">
        <v>40084</v>
      </c>
      <c r="K6" s="36">
        <v>58.51</v>
      </c>
      <c r="L6" s="39">
        <v>198231.88</v>
      </c>
      <c r="M6" s="34">
        <v>40091</v>
      </c>
      <c r="N6" s="36">
        <v>60.85</v>
      </c>
      <c r="O6" s="39">
        <v>206159.8</v>
      </c>
      <c r="P6" s="34">
        <v>40098</v>
      </c>
      <c r="Q6" s="36">
        <v>60.92</v>
      </c>
      <c r="R6" s="39">
        <v>206396.96</v>
      </c>
      <c r="S6" s="34">
        <v>40105</v>
      </c>
      <c r="T6" s="36">
        <v>62.05</v>
      </c>
      <c r="U6" s="39">
        <v>210225.4</v>
      </c>
      <c r="V6" s="34">
        <v>40112</v>
      </c>
      <c r="W6" s="36">
        <v>60.47</v>
      </c>
      <c r="X6" s="39">
        <v>204872.36</v>
      </c>
      <c r="Y6" s="34">
        <v>40119</v>
      </c>
      <c r="Z6" s="36">
        <v>60.6</v>
      </c>
      <c r="AA6" s="39">
        <v>205312.8</v>
      </c>
      <c r="AB6" s="34">
        <v>40126</v>
      </c>
      <c r="AC6" s="36">
        <v>61.76</v>
      </c>
      <c r="AD6" s="39">
        <v>209242.88</v>
      </c>
      <c r="AE6" s="60" t="s">
        <v>69</v>
      </c>
      <c r="AF6" s="64">
        <v>40130</v>
      </c>
      <c r="AG6" s="60">
        <v>204.45</v>
      </c>
      <c r="AH6" s="63">
        <v>1630</v>
      </c>
      <c r="AI6" s="60">
        <v>333253.5</v>
      </c>
      <c r="AJ6" s="3" t="s">
        <v>47</v>
      </c>
      <c r="AK6" s="44" t="s">
        <v>53</v>
      </c>
      <c r="AL6" s="4" t="s">
        <v>47</v>
      </c>
      <c r="AM6" s="4">
        <v>3388</v>
      </c>
      <c r="AN6" s="39">
        <v>209242.88</v>
      </c>
      <c r="AO6" s="34">
        <v>40133</v>
      </c>
      <c r="AP6" s="36">
        <v>62.43</v>
      </c>
      <c r="AQ6" s="39">
        <v>211512.84</v>
      </c>
      <c r="AR6" s="34" t="s">
        <v>83</v>
      </c>
      <c r="AS6" s="36">
        <v>62.08</v>
      </c>
      <c r="AT6" s="39">
        <v>210327.04</v>
      </c>
      <c r="AU6" s="34" t="s">
        <v>84</v>
      </c>
      <c r="AV6" s="36">
        <v>62.22</v>
      </c>
      <c r="AW6" s="39">
        <v>210801.36</v>
      </c>
      <c r="AX6" s="18"/>
    </row>
    <row r="7" spans="1:50" ht="33.75" customHeight="1" thickBot="1">
      <c r="A7" s="3" t="s">
        <v>48</v>
      </c>
      <c r="B7" s="44" t="s">
        <v>49</v>
      </c>
      <c r="C7" s="4" t="s">
        <v>48</v>
      </c>
      <c r="D7" s="44">
        <v>1892</v>
      </c>
      <c r="E7" s="46">
        <v>100011.12</v>
      </c>
      <c r="F7" s="21"/>
      <c r="G7" s="34">
        <v>40077</v>
      </c>
      <c r="H7" s="46">
        <v>52.86</v>
      </c>
      <c r="I7" s="46">
        <v>100011.12</v>
      </c>
      <c r="J7" s="34">
        <v>40084</v>
      </c>
      <c r="K7" s="36">
        <v>53.07</v>
      </c>
      <c r="L7" s="39">
        <v>100408.44</v>
      </c>
      <c r="M7" s="34">
        <v>40091</v>
      </c>
      <c r="N7" s="36">
        <v>52.28</v>
      </c>
      <c r="O7" s="39">
        <v>98913.76</v>
      </c>
      <c r="P7" s="34">
        <v>40098</v>
      </c>
      <c r="Q7" s="36">
        <v>51.66</v>
      </c>
      <c r="R7" s="39">
        <v>97740.72</v>
      </c>
      <c r="S7" s="34">
        <v>40105</v>
      </c>
      <c r="T7" s="36">
        <v>53.45</v>
      </c>
      <c r="U7" s="39">
        <v>101127.4</v>
      </c>
      <c r="V7" s="34">
        <v>40112</v>
      </c>
      <c r="W7" s="36">
        <v>48.29</v>
      </c>
      <c r="X7" s="39">
        <v>91364.68</v>
      </c>
      <c r="Y7" s="34">
        <v>40119</v>
      </c>
      <c r="Z7" s="36">
        <v>48.27</v>
      </c>
      <c r="AA7" s="39">
        <v>91326.84</v>
      </c>
      <c r="AB7" s="34">
        <v>40126</v>
      </c>
      <c r="AC7" s="36">
        <v>51.35</v>
      </c>
      <c r="AD7" s="39">
        <v>97154.2</v>
      </c>
      <c r="AE7" s="62" t="s">
        <v>70</v>
      </c>
      <c r="AF7" s="64">
        <v>40130</v>
      </c>
      <c r="AG7" s="62">
        <v>29.63</v>
      </c>
      <c r="AH7" s="63">
        <v>5000</v>
      </c>
      <c r="AI7" s="62">
        <v>148150</v>
      </c>
      <c r="AJ7" s="3" t="s">
        <v>48</v>
      </c>
      <c r="AK7" s="44" t="s">
        <v>49</v>
      </c>
      <c r="AL7" s="4" t="s">
        <v>48</v>
      </c>
      <c r="AM7" s="44">
        <v>1892</v>
      </c>
      <c r="AN7" s="39">
        <v>97154.2</v>
      </c>
      <c r="AO7" s="34">
        <v>40133</v>
      </c>
      <c r="AP7" s="36">
        <v>52.48</v>
      </c>
      <c r="AQ7" s="39">
        <v>99292.16</v>
      </c>
      <c r="AR7" s="34" t="s">
        <v>83</v>
      </c>
      <c r="AS7" s="36">
        <v>51.7</v>
      </c>
      <c r="AT7" s="39">
        <v>97816.4</v>
      </c>
      <c r="AU7" s="34" t="s">
        <v>84</v>
      </c>
      <c r="AV7" s="36">
        <v>52.41</v>
      </c>
      <c r="AW7" s="39">
        <v>99159.72</v>
      </c>
      <c r="AX7" s="18"/>
    </row>
    <row r="8" spans="1:50" ht="33" customHeight="1" thickBot="1">
      <c r="A8" s="3" t="s">
        <v>50</v>
      </c>
      <c r="B8" s="44" t="s">
        <v>49</v>
      </c>
      <c r="C8" s="4" t="s">
        <v>50</v>
      </c>
      <c r="D8" s="4">
        <v>1630</v>
      </c>
      <c r="E8" s="46">
        <v>299952.6</v>
      </c>
      <c r="F8" s="21"/>
      <c r="G8" s="34">
        <v>40077</v>
      </c>
      <c r="H8" s="46">
        <v>184.02</v>
      </c>
      <c r="I8" s="46">
        <v>299952.6</v>
      </c>
      <c r="J8" s="34">
        <v>40084</v>
      </c>
      <c r="K8" s="36">
        <v>186.152</v>
      </c>
      <c r="L8" s="39">
        <v>303427.76</v>
      </c>
      <c r="M8" s="34">
        <v>40091</v>
      </c>
      <c r="N8" s="36">
        <v>186.024</v>
      </c>
      <c r="O8" s="39">
        <v>303219.12</v>
      </c>
      <c r="P8" s="34">
        <v>40098</v>
      </c>
      <c r="Q8" s="36">
        <v>190.81</v>
      </c>
      <c r="R8" s="39">
        <v>311020.3</v>
      </c>
      <c r="S8" s="34">
        <v>40105</v>
      </c>
      <c r="T8" s="36">
        <v>189.86</v>
      </c>
      <c r="U8" s="39">
        <v>309471.8</v>
      </c>
      <c r="V8" s="34">
        <v>40112</v>
      </c>
      <c r="W8" s="36">
        <v>202.48</v>
      </c>
      <c r="X8" s="39">
        <v>330042.4</v>
      </c>
      <c r="Y8" s="34">
        <v>40119</v>
      </c>
      <c r="Z8" s="36">
        <v>189.31</v>
      </c>
      <c r="AA8" s="39">
        <v>308575.3</v>
      </c>
      <c r="AB8" s="34">
        <v>40126</v>
      </c>
      <c r="AC8" s="36">
        <v>201.46</v>
      </c>
      <c r="AD8" s="39">
        <v>328379.8</v>
      </c>
      <c r="AE8" s="36"/>
      <c r="AF8" s="36"/>
      <c r="AG8" s="36"/>
      <c r="AH8" s="36"/>
      <c r="AI8" s="61">
        <v>21.5</v>
      </c>
      <c r="AJ8" s="3" t="s">
        <v>71</v>
      </c>
      <c r="AK8" s="45" t="s">
        <v>72</v>
      </c>
      <c r="AL8" s="66" t="s">
        <v>75</v>
      </c>
      <c r="AM8" s="4">
        <v>5000</v>
      </c>
      <c r="AN8" s="46">
        <v>148150</v>
      </c>
      <c r="AO8" s="34">
        <v>40133</v>
      </c>
      <c r="AP8" s="69">
        <v>29.54</v>
      </c>
      <c r="AQ8" s="37">
        <v>147700</v>
      </c>
      <c r="AR8" s="34" t="s">
        <v>83</v>
      </c>
      <c r="AS8" s="36">
        <v>29.62</v>
      </c>
      <c r="AT8" s="37">
        <v>148100</v>
      </c>
      <c r="AU8" s="34" t="s">
        <v>84</v>
      </c>
      <c r="AV8" s="36">
        <v>29.41</v>
      </c>
      <c r="AW8" s="37">
        <v>147050</v>
      </c>
      <c r="AX8" s="18"/>
    </row>
    <row r="9" spans="1:50" ht="6.7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7"/>
      <c r="AK9" s="57"/>
      <c r="AL9" s="57"/>
      <c r="AM9" s="57"/>
      <c r="AN9" s="57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1.75" customHeight="1" thickBot="1">
      <c r="A10" s="13"/>
      <c r="B10" s="13"/>
      <c r="C10" s="85" t="s">
        <v>24</v>
      </c>
      <c r="D10" s="86"/>
      <c r="E10" s="24">
        <f>SUM(E4:E9)</f>
        <v>999996.58</v>
      </c>
      <c r="F10" s="13"/>
      <c r="G10" s="85" t="s">
        <v>24</v>
      </c>
      <c r="H10" s="86"/>
      <c r="I10" s="24">
        <f>SUM(I4:I9)</f>
        <v>999996.58</v>
      </c>
      <c r="J10" s="85" t="s">
        <v>24</v>
      </c>
      <c r="K10" s="86"/>
      <c r="L10" s="24">
        <f>SUM(L4:L9)</f>
        <v>999970.9199999999</v>
      </c>
      <c r="M10" s="85" t="s">
        <v>24</v>
      </c>
      <c r="N10" s="86"/>
      <c r="O10" s="24">
        <f>SUM(O4:O8)</f>
        <v>1018303.76</v>
      </c>
      <c r="P10" s="85" t="s">
        <v>24</v>
      </c>
      <c r="Q10" s="86"/>
      <c r="R10" s="24">
        <f>SUM(R4:R9)</f>
        <v>1021097.22</v>
      </c>
      <c r="S10" s="85" t="s">
        <v>24</v>
      </c>
      <c r="T10" s="86"/>
      <c r="U10" s="24">
        <f>SUM(U4:U9)</f>
        <v>1017435.06</v>
      </c>
      <c r="V10" s="85" t="s">
        <v>24</v>
      </c>
      <c r="W10" s="86"/>
      <c r="X10" s="24">
        <f>SUM(X4:X9)</f>
        <v>1024311.12</v>
      </c>
      <c r="Y10" s="85" t="s">
        <v>24</v>
      </c>
      <c r="Z10" s="86"/>
      <c r="AA10" s="24">
        <f>SUM(AA4:AA9)</f>
        <v>1007242.0799999998</v>
      </c>
      <c r="AB10" s="85" t="s">
        <v>24</v>
      </c>
      <c r="AC10" s="86"/>
      <c r="AD10" s="24">
        <f>SUM(AD4:AD9)</f>
        <v>1038325.28</v>
      </c>
      <c r="AE10" s="52"/>
      <c r="AF10" s="52"/>
      <c r="AG10" s="52"/>
      <c r="AH10" s="52"/>
      <c r="AI10" s="52"/>
      <c r="AJ10" s="58"/>
      <c r="AK10" s="58"/>
      <c r="AL10" s="58"/>
      <c r="AM10" s="58"/>
      <c r="AN10" s="58">
        <f>SUM(AN4:AN8)</f>
        <v>1063072.48</v>
      </c>
      <c r="AO10" s="85" t="s">
        <v>24</v>
      </c>
      <c r="AP10" s="86"/>
      <c r="AQ10" s="71">
        <f>SUM(AQ4:AQ9)</f>
        <v>1082891.48</v>
      </c>
      <c r="AR10" s="85" t="s">
        <v>24</v>
      </c>
      <c r="AS10" s="86"/>
      <c r="AT10" s="71">
        <f>SUM(AT4:AT9)</f>
        <v>1122641.4100000001</v>
      </c>
      <c r="AU10" s="83" t="s">
        <v>24</v>
      </c>
      <c r="AV10" s="84"/>
      <c r="AW10" s="70">
        <f>SUM(AW4:AW9)</f>
        <v>1132861.15</v>
      </c>
      <c r="AX10" s="18"/>
    </row>
    <row r="11" spans="1:50" ht="14.25" thickBot="1">
      <c r="A11" s="13"/>
      <c r="B11" s="13"/>
      <c r="C11" s="13"/>
      <c r="D11" s="13"/>
      <c r="E11" s="13"/>
      <c r="F11" s="13"/>
      <c r="G11" s="13"/>
      <c r="H11" s="30" t="s">
        <v>27</v>
      </c>
      <c r="I11" s="25" t="s">
        <v>54</v>
      </c>
      <c r="J11" s="13"/>
      <c r="K11" s="30" t="s">
        <v>27</v>
      </c>
      <c r="L11" s="42" t="s">
        <v>55</v>
      </c>
      <c r="M11" s="13"/>
      <c r="N11" s="30" t="s">
        <v>27</v>
      </c>
      <c r="O11" s="50" t="s">
        <v>59</v>
      </c>
      <c r="P11" s="13"/>
      <c r="Q11" s="30" t="s">
        <v>27</v>
      </c>
      <c r="R11" s="50" t="s">
        <v>58</v>
      </c>
      <c r="S11" s="13"/>
      <c r="T11" s="30" t="s">
        <v>27</v>
      </c>
      <c r="U11" s="49" t="s">
        <v>57</v>
      </c>
      <c r="V11" s="13"/>
      <c r="W11" s="30" t="s">
        <v>27</v>
      </c>
      <c r="X11" s="49" t="s">
        <v>56</v>
      </c>
      <c r="Y11" s="13"/>
      <c r="Z11" s="30" t="s">
        <v>27</v>
      </c>
      <c r="AA11" s="49" t="s">
        <v>60</v>
      </c>
      <c r="AB11" s="13"/>
      <c r="AC11" s="30" t="s">
        <v>27</v>
      </c>
      <c r="AD11" s="49" t="s">
        <v>61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69">
        <v>1.7</v>
      </c>
      <c r="AO11" s="13"/>
      <c r="AP11" s="30" t="s">
        <v>27</v>
      </c>
      <c r="AQ11" s="25" t="s">
        <v>80</v>
      </c>
      <c r="AR11" s="13"/>
      <c r="AS11" s="30" t="s">
        <v>27</v>
      </c>
      <c r="AT11" s="25" t="s">
        <v>81</v>
      </c>
      <c r="AU11" s="13"/>
      <c r="AV11" s="31" t="s">
        <v>27</v>
      </c>
      <c r="AW11" s="70" t="s">
        <v>82</v>
      </c>
      <c r="AX11" s="18"/>
    </row>
    <row r="12" spans="1:50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5" spans="12:48" ht="13.5">
      <c r="L15" s="47"/>
      <c r="AQ15" s="67"/>
      <c r="AS15" s="69"/>
      <c r="AV15" s="69"/>
    </row>
    <row r="16" spans="43:48" ht="13.5">
      <c r="AQ16" s="67"/>
      <c r="AS16" s="69"/>
      <c r="AV16" s="69"/>
    </row>
    <row r="17" spans="43:48" ht="13.5">
      <c r="AQ17" s="67"/>
      <c r="AS17" s="69"/>
      <c r="AV17" s="69"/>
    </row>
    <row r="18" spans="43:48" ht="13.5">
      <c r="AQ18" s="68"/>
      <c r="AS18" s="69"/>
      <c r="AV18" s="69"/>
    </row>
  </sheetData>
  <sheetProtection/>
  <mergeCells count="25">
    <mergeCell ref="Y10:Z10"/>
    <mergeCell ref="A1:O1"/>
    <mergeCell ref="A2:E2"/>
    <mergeCell ref="C10:D10"/>
    <mergeCell ref="G2:I2"/>
    <mergeCell ref="J2:L2"/>
    <mergeCell ref="M2:O2"/>
    <mergeCell ref="P2:R2"/>
    <mergeCell ref="AU10:AV10"/>
    <mergeCell ref="AR10:AS10"/>
    <mergeCell ref="AO10:AP10"/>
    <mergeCell ref="AB10:AC10"/>
    <mergeCell ref="G10:H10"/>
    <mergeCell ref="J10:K10"/>
    <mergeCell ref="M10:N10"/>
    <mergeCell ref="P10:Q10"/>
    <mergeCell ref="S10:T10"/>
    <mergeCell ref="V10:W10"/>
    <mergeCell ref="AB2:AD2"/>
    <mergeCell ref="AO2:AQ2"/>
    <mergeCell ref="AR2:AT2"/>
    <mergeCell ref="AU2:AW2"/>
    <mergeCell ref="S2:U2"/>
    <mergeCell ref="V2:X2"/>
    <mergeCell ref="Y2:A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P1"/>
  <sheetViews>
    <sheetView zoomScalePageLayoutView="0" workbookViewId="0" topLeftCell="C1">
      <selection activeCell="A1" sqref="A1:P1"/>
    </sheetView>
  </sheetViews>
  <sheetFormatPr defaultColWidth="8.88671875" defaultRowHeight="13.5"/>
  <sheetData>
    <row r="1" spans="1:16" ht="39.75" customHeight="1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rondo</dc:creator>
  <cp:keywords/>
  <dc:description/>
  <cp:lastModifiedBy>Lenovo User</cp:lastModifiedBy>
  <dcterms:created xsi:type="dcterms:W3CDTF">2009-09-21T11:07:25Z</dcterms:created>
  <dcterms:modified xsi:type="dcterms:W3CDTF">2009-12-03T03:10:17Z</dcterms:modified>
  <cp:category/>
  <cp:version/>
  <cp:contentType/>
  <cp:contentStatus/>
</cp:coreProperties>
</file>