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600" windowHeight="8475" activeTab="2"/>
  </bookViews>
  <sheets>
    <sheet name="Relationships" sheetId="1" r:id="rId1"/>
    <sheet name="Grade Weights" sheetId="2" r:id="rId2"/>
    <sheet name="Grades" sheetId="3" r:id="rId3"/>
  </sheets>
  <calcPr calcId="125725"/>
</workbook>
</file>

<file path=xl/calcChain.xml><?xml version="1.0" encoding="utf-8"?>
<calcChain xmlns="http://schemas.openxmlformats.org/spreadsheetml/2006/main">
  <c r="G4" i="3"/>
  <c r="G5"/>
  <c r="G6"/>
  <c r="G7"/>
  <c r="G8"/>
  <c r="G9"/>
  <c r="G10"/>
  <c r="G11"/>
  <c r="G12"/>
  <c r="G13"/>
  <c r="G3"/>
  <c r="F4"/>
  <c r="F5"/>
  <c r="F6"/>
  <c r="F7"/>
  <c r="F8"/>
  <c r="F9"/>
  <c r="F10"/>
  <c r="F11"/>
  <c r="F12"/>
  <c r="F13"/>
  <c r="F3"/>
  <c r="E4"/>
  <c r="E5"/>
  <c r="E6"/>
  <c r="E7"/>
  <c r="E8"/>
  <c r="E9"/>
  <c r="E10"/>
  <c r="E11"/>
  <c r="E12"/>
  <c r="E13"/>
  <c r="E3"/>
  <c r="F11" i="1"/>
  <c r="E11"/>
  <c r="F10"/>
  <c r="E10"/>
  <c r="F9"/>
  <c r="E9"/>
  <c r="F8"/>
  <c r="E8"/>
  <c r="F7"/>
  <c r="E7"/>
  <c r="F6"/>
  <c r="E6"/>
  <c r="F5"/>
  <c r="E5"/>
  <c r="F4"/>
  <c r="E4"/>
  <c r="F3"/>
  <c r="E3"/>
  <c r="F2"/>
  <c r="E2"/>
</calcChain>
</file>

<file path=xl/sharedStrings.xml><?xml version="1.0" encoding="utf-8"?>
<sst xmlns="http://schemas.openxmlformats.org/spreadsheetml/2006/main" count="43" uniqueCount="39">
  <si>
    <t>Student</t>
  </si>
  <si>
    <t>Total</t>
  </si>
  <si>
    <t>Ratio</t>
  </si>
  <si>
    <t xml:space="preserve"> Roster #</t>
  </si>
  <si>
    <t>Adam</t>
  </si>
  <si>
    <t>Aaron</t>
  </si>
  <si>
    <t>Andrew</t>
  </si>
  <si>
    <t>Joshua</t>
  </si>
  <si>
    <t>Jacob</t>
  </si>
  <si>
    <t>Brandon</t>
  </si>
  <si>
    <t>Chad</t>
  </si>
  <si>
    <t>Alex</t>
  </si>
  <si>
    <t>David</t>
  </si>
  <si>
    <t xml:space="preserve"> Height (inches)</t>
  </si>
  <si>
    <t xml:space="preserve">Foot Size </t>
  </si>
  <si>
    <t>Vik</t>
  </si>
  <si>
    <t>Homework</t>
  </si>
  <si>
    <t>Quizes</t>
  </si>
  <si>
    <t>Projects</t>
  </si>
  <si>
    <t>Exams</t>
  </si>
  <si>
    <t>Journal</t>
  </si>
  <si>
    <t>Category</t>
  </si>
  <si>
    <t>Percentage</t>
  </si>
  <si>
    <t>Response to Lit. Essay</t>
  </si>
  <si>
    <t>Story Project</t>
  </si>
  <si>
    <t>Reading Log</t>
  </si>
  <si>
    <t>Totals</t>
  </si>
  <si>
    <t>Averages</t>
  </si>
  <si>
    <t>Percents</t>
  </si>
  <si>
    <t>Points Possible</t>
  </si>
  <si>
    <t>Russell</t>
  </si>
  <si>
    <t>Lauren</t>
  </si>
  <si>
    <t>Kimberly</t>
  </si>
  <si>
    <t>Gary</t>
  </si>
  <si>
    <t>Shirleen</t>
  </si>
  <si>
    <t>Farzan</t>
  </si>
  <si>
    <t>Helen</t>
  </si>
  <si>
    <t>Room 5</t>
  </si>
  <si>
    <t>Mrs. Jankowski's Class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</si>
</sst>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3" borderId="0" xfId="0" applyFill="1"/>
    <xf numFmtId="0" fontId="0" fillId="0" borderId="0" xfId="0" applyFill="1" applyAlignment="1"/>
    <xf numFmtId="0" fontId="0" fillId="2" borderId="0" xfId="0" applyFill="1" applyAlignment="1">
      <alignment horizontal="center"/>
    </xf>
    <xf numFmtId="0" fontId="0" fillId="0" borderId="0" xfId="0" applyAlignment="1">
      <alignment textRotation="45"/>
    </xf>
    <xf numFmtId="0" fontId="0" fillId="0" borderId="0" xfId="0" applyAlignment="1"/>
    <xf numFmtId="2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textRotation="45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Relationships!$B$2:$B$11</c:f>
              <c:strCache>
                <c:ptCount val="10"/>
                <c:pt idx="0">
                  <c:v>Adam</c:v>
                </c:pt>
                <c:pt idx="1">
                  <c:v>Aaron</c:v>
                </c:pt>
                <c:pt idx="2">
                  <c:v>Andrew</c:v>
                </c:pt>
                <c:pt idx="3">
                  <c:v>Joshua</c:v>
                </c:pt>
                <c:pt idx="4">
                  <c:v>Jacob</c:v>
                </c:pt>
                <c:pt idx="5">
                  <c:v>Brandon</c:v>
                </c:pt>
                <c:pt idx="6">
                  <c:v>Chad</c:v>
                </c:pt>
                <c:pt idx="7">
                  <c:v>Vik</c:v>
                </c:pt>
                <c:pt idx="8">
                  <c:v>Alex</c:v>
                </c:pt>
                <c:pt idx="9">
                  <c:v>David</c:v>
                </c:pt>
              </c:strCache>
            </c:strRef>
          </c:cat>
          <c:val>
            <c:numRef>
              <c:f>Relationships!$C$2:$C$11</c:f>
              <c:numCache>
                <c:formatCode>General</c:formatCode>
                <c:ptCount val="10"/>
                <c:pt idx="0">
                  <c:v>60</c:v>
                </c:pt>
                <c:pt idx="1">
                  <c:v>55</c:v>
                </c:pt>
                <c:pt idx="2">
                  <c:v>53</c:v>
                </c:pt>
                <c:pt idx="3">
                  <c:v>61</c:v>
                </c:pt>
                <c:pt idx="4">
                  <c:v>54</c:v>
                </c:pt>
                <c:pt idx="5">
                  <c:v>57</c:v>
                </c:pt>
                <c:pt idx="6">
                  <c:v>49</c:v>
                </c:pt>
                <c:pt idx="7">
                  <c:v>65</c:v>
                </c:pt>
                <c:pt idx="8">
                  <c:v>68</c:v>
                </c:pt>
                <c:pt idx="9">
                  <c:v>71</c:v>
                </c:pt>
              </c:numCache>
            </c:numRef>
          </c:val>
        </c:ser>
        <c:ser>
          <c:idx val="1"/>
          <c:order val="1"/>
          <c:cat>
            <c:strRef>
              <c:f>Relationships!$B$2:$B$11</c:f>
              <c:strCache>
                <c:ptCount val="10"/>
                <c:pt idx="0">
                  <c:v>Adam</c:v>
                </c:pt>
                <c:pt idx="1">
                  <c:v>Aaron</c:v>
                </c:pt>
                <c:pt idx="2">
                  <c:v>Andrew</c:v>
                </c:pt>
                <c:pt idx="3">
                  <c:v>Joshua</c:v>
                </c:pt>
                <c:pt idx="4">
                  <c:v>Jacob</c:v>
                </c:pt>
                <c:pt idx="5">
                  <c:v>Brandon</c:v>
                </c:pt>
                <c:pt idx="6">
                  <c:v>Chad</c:v>
                </c:pt>
                <c:pt idx="7">
                  <c:v>Vik</c:v>
                </c:pt>
                <c:pt idx="8">
                  <c:v>Alex</c:v>
                </c:pt>
                <c:pt idx="9">
                  <c:v>David</c:v>
                </c:pt>
              </c:strCache>
            </c:strRef>
          </c:cat>
          <c:val>
            <c:numRef>
              <c:f>Relationships!$D$2:$D$11</c:f>
              <c:numCache>
                <c:formatCode>General</c:formatCode>
                <c:ptCount val="10"/>
                <c:pt idx="0">
                  <c:v>9</c:v>
                </c:pt>
                <c:pt idx="1">
                  <c:v>5</c:v>
                </c:pt>
                <c:pt idx="2">
                  <c:v>4</c:v>
                </c:pt>
                <c:pt idx="3">
                  <c:v>9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</c:numCache>
            </c:numRef>
          </c:val>
        </c:ser>
        <c:shape val="cone"/>
        <c:axId val="41261696"/>
        <c:axId val="41275776"/>
        <c:axId val="0"/>
      </c:bar3DChart>
      <c:catAx>
        <c:axId val="41261696"/>
        <c:scaling>
          <c:orientation val="minMax"/>
        </c:scaling>
        <c:axPos val="b"/>
        <c:tickLblPos val="nextTo"/>
        <c:crossAx val="41275776"/>
        <c:crosses val="autoZero"/>
        <c:auto val="1"/>
        <c:lblAlgn val="ctr"/>
        <c:lblOffset val="100"/>
      </c:catAx>
      <c:valAx>
        <c:axId val="41275776"/>
        <c:scaling>
          <c:orientation val="minMax"/>
        </c:scaling>
        <c:axPos val="l"/>
        <c:majorGridlines/>
        <c:numFmt formatCode="General" sourceLinked="1"/>
        <c:tickLblPos val="nextTo"/>
        <c:crossAx val="412616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'Grade Weights'!$B$1</c:f>
              <c:strCache>
                <c:ptCount val="1"/>
                <c:pt idx="0">
                  <c:v>Percentage</c:v>
                </c:pt>
              </c:strCache>
            </c:strRef>
          </c:tx>
          <c:cat>
            <c:strRef>
              <c:f>'Grade Weights'!$A$2:$A$6</c:f>
              <c:strCache>
                <c:ptCount val="5"/>
                <c:pt idx="0">
                  <c:v>Quizes</c:v>
                </c:pt>
                <c:pt idx="1">
                  <c:v>Projects</c:v>
                </c:pt>
                <c:pt idx="2">
                  <c:v>Exams</c:v>
                </c:pt>
                <c:pt idx="3">
                  <c:v>Journal</c:v>
                </c:pt>
                <c:pt idx="4">
                  <c:v>Homework</c:v>
                </c:pt>
              </c:strCache>
            </c:strRef>
          </c:cat>
          <c:val>
            <c:numRef>
              <c:f>'Grade Weights'!$B$2:$B$6</c:f>
              <c:numCache>
                <c:formatCode>General</c:formatCode>
                <c:ptCount val="5"/>
                <c:pt idx="0">
                  <c:v>15</c:v>
                </c:pt>
                <c:pt idx="1">
                  <c:v>40</c:v>
                </c:pt>
                <c:pt idx="2">
                  <c:v>30</c:v>
                </c:pt>
                <c:pt idx="3">
                  <c:v>10</c:v>
                </c:pt>
                <c:pt idx="4">
                  <c:v>5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3</xdr:row>
      <xdr:rowOff>104775</xdr:rowOff>
    </xdr:from>
    <xdr:to>
      <xdr:col>10</xdr:col>
      <xdr:colOff>361950</xdr:colOff>
      <xdr:row>10</xdr:row>
      <xdr:rowOff>95250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724775" y="676275"/>
          <a:ext cx="2105025" cy="1323975"/>
        </a:xfrm>
        <a:prstGeom prst="rect">
          <a:avLst/>
        </a:prstGeom>
        <a:noFill/>
      </xdr:spPr>
    </xdr:pic>
    <xdr:clientData/>
  </xdr:twoCellAnchor>
  <xdr:twoCellAnchor>
    <xdr:from>
      <xdr:col>0</xdr:col>
      <xdr:colOff>142876</xdr:colOff>
      <xdr:row>11</xdr:row>
      <xdr:rowOff>180974</xdr:rowOff>
    </xdr:from>
    <xdr:to>
      <xdr:col>7</xdr:col>
      <xdr:colOff>485776</xdr:colOff>
      <xdr:row>25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9</xdr:row>
      <xdr:rowOff>0</xdr:rowOff>
    </xdr:from>
    <xdr:to>
      <xdr:col>7</xdr:col>
      <xdr:colOff>466725</xdr:colOff>
      <xdr:row>21</xdr:row>
      <xdr:rowOff>57149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12"/>
  <sheetViews>
    <sheetView topLeftCell="A5" workbookViewId="0">
      <selection activeCell="B1" sqref="B1:B1048576"/>
    </sheetView>
  </sheetViews>
  <sheetFormatPr defaultRowHeight="15"/>
  <cols>
    <col min="3" max="3" width="17.5703125" customWidth="1"/>
    <col min="4" max="4" width="17.85546875" customWidth="1"/>
  </cols>
  <sheetData>
    <row r="1" spans="1:6">
      <c r="A1" s="6" t="s">
        <v>3</v>
      </c>
      <c r="B1" s="6" t="s">
        <v>0</v>
      </c>
      <c r="C1" s="6" t="s">
        <v>13</v>
      </c>
      <c r="D1" s="6" t="s">
        <v>14</v>
      </c>
      <c r="E1" s="6" t="s">
        <v>1</v>
      </c>
      <c r="F1" s="6" t="s">
        <v>2</v>
      </c>
    </row>
    <row r="2" spans="1:6">
      <c r="A2" s="4">
        <v>1</v>
      </c>
      <c r="B2" s="2" t="s">
        <v>4</v>
      </c>
      <c r="C2" s="2">
        <v>60</v>
      </c>
      <c r="D2" s="2">
        <v>9</v>
      </c>
      <c r="E2">
        <f>C2+D2</f>
        <v>69</v>
      </c>
      <c r="F2">
        <f>C2/D2</f>
        <v>6.666666666666667</v>
      </c>
    </row>
    <row r="3" spans="1:6">
      <c r="A3" s="4">
        <v>2</v>
      </c>
      <c r="B3" s="3" t="s">
        <v>5</v>
      </c>
      <c r="C3" s="5">
        <v>55</v>
      </c>
      <c r="D3" s="2">
        <v>5</v>
      </c>
      <c r="E3">
        <f t="shared" ref="E3:E11" si="0">C3+D3</f>
        <v>60</v>
      </c>
      <c r="F3">
        <f t="shared" ref="F3:F11" si="1">C3/D3</f>
        <v>11</v>
      </c>
    </row>
    <row r="4" spans="1:6">
      <c r="A4" s="4">
        <v>3</v>
      </c>
      <c r="B4" s="3" t="s">
        <v>6</v>
      </c>
      <c r="C4" s="2">
        <v>53</v>
      </c>
      <c r="D4" s="2">
        <v>4</v>
      </c>
      <c r="E4">
        <f t="shared" si="0"/>
        <v>57</v>
      </c>
      <c r="F4">
        <f t="shared" si="1"/>
        <v>13.25</v>
      </c>
    </row>
    <row r="5" spans="1:6">
      <c r="A5" s="4">
        <v>4</v>
      </c>
      <c r="B5" s="3" t="s">
        <v>7</v>
      </c>
      <c r="C5" s="2">
        <v>61</v>
      </c>
      <c r="D5" s="2">
        <v>9</v>
      </c>
      <c r="E5">
        <f t="shared" si="0"/>
        <v>70</v>
      </c>
      <c r="F5">
        <f t="shared" si="1"/>
        <v>6.7777777777777777</v>
      </c>
    </row>
    <row r="6" spans="1:6">
      <c r="A6" s="4">
        <v>5</v>
      </c>
      <c r="B6" s="3" t="s">
        <v>8</v>
      </c>
      <c r="C6" s="2">
        <v>54</v>
      </c>
      <c r="D6" s="2">
        <v>5</v>
      </c>
      <c r="E6">
        <f t="shared" si="0"/>
        <v>59</v>
      </c>
      <c r="F6">
        <f t="shared" si="1"/>
        <v>10.8</v>
      </c>
    </row>
    <row r="7" spans="1:6">
      <c r="A7" s="4">
        <v>6</v>
      </c>
      <c r="B7" s="3" t="s">
        <v>9</v>
      </c>
      <c r="C7" s="2">
        <v>57</v>
      </c>
      <c r="D7" s="2">
        <v>6</v>
      </c>
      <c r="E7">
        <f t="shared" si="0"/>
        <v>63</v>
      </c>
      <c r="F7">
        <f t="shared" si="1"/>
        <v>9.5</v>
      </c>
    </row>
    <row r="8" spans="1:6">
      <c r="A8" s="4">
        <v>7</v>
      </c>
      <c r="B8" s="3" t="s">
        <v>10</v>
      </c>
      <c r="C8" s="2">
        <v>49</v>
      </c>
      <c r="D8" s="2">
        <v>3</v>
      </c>
      <c r="E8">
        <f t="shared" si="0"/>
        <v>52</v>
      </c>
      <c r="F8">
        <f t="shared" si="1"/>
        <v>16.333333333333332</v>
      </c>
    </row>
    <row r="9" spans="1:6">
      <c r="A9" s="4">
        <v>8</v>
      </c>
      <c r="B9" s="3" t="s">
        <v>15</v>
      </c>
      <c r="C9" s="2">
        <v>65</v>
      </c>
      <c r="D9" s="2">
        <v>10</v>
      </c>
      <c r="E9">
        <f t="shared" si="0"/>
        <v>75</v>
      </c>
      <c r="F9">
        <f t="shared" si="1"/>
        <v>6.5</v>
      </c>
    </row>
    <row r="10" spans="1:6">
      <c r="A10" s="4">
        <v>9</v>
      </c>
      <c r="B10" s="3" t="s">
        <v>11</v>
      </c>
      <c r="C10" s="2">
        <v>68</v>
      </c>
      <c r="D10" s="2">
        <v>10</v>
      </c>
      <c r="E10">
        <f t="shared" si="0"/>
        <v>78</v>
      </c>
      <c r="F10">
        <f t="shared" si="1"/>
        <v>6.8</v>
      </c>
    </row>
    <row r="11" spans="1:6">
      <c r="A11" s="4">
        <v>10</v>
      </c>
      <c r="B11" s="3" t="s">
        <v>12</v>
      </c>
      <c r="C11" s="2">
        <v>71</v>
      </c>
      <c r="D11" s="2">
        <v>12</v>
      </c>
      <c r="E11">
        <f t="shared" si="0"/>
        <v>83</v>
      </c>
      <c r="F11">
        <f t="shared" si="1"/>
        <v>5.916666666666667</v>
      </c>
    </row>
    <row r="12" spans="1:6">
      <c r="B1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7"/>
  <sheetViews>
    <sheetView workbookViewId="0">
      <selection activeCell="B2" sqref="B2"/>
    </sheetView>
  </sheetViews>
  <sheetFormatPr defaultRowHeight="15"/>
  <cols>
    <col min="1" max="1" width="18.5703125" customWidth="1"/>
    <col min="2" max="2" width="18.28515625" customWidth="1"/>
  </cols>
  <sheetData>
    <row r="1" spans="1:2">
      <c r="A1" s="11" t="s">
        <v>21</v>
      </c>
      <c r="B1" s="11" t="s">
        <v>22</v>
      </c>
    </row>
    <row r="2" spans="1:2">
      <c r="A2" t="s">
        <v>17</v>
      </c>
      <c r="B2">
        <v>15</v>
      </c>
    </row>
    <row r="3" spans="1:2">
      <c r="A3" t="s">
        <v>18</v>
      </c>
      <c r="B3">
        <v>40</v>
      </c>
    </row>
    <row r="4" spans="1:2">
      <c r="A4" t="s">
        <v>19</v>
      </c>
      <c r="B4">
        <v>30</v>
      </c>
    </row>
    <row r="5" spans="1:2">
      <c r="A5" t="s">
        <v>20</v>
      </c>
      <c r="B5">
        <v>10</v>
      </c>
    </row>
    <row r="6" spans="1:2">
      <c r="A6" t="s">
        <v>16</v>
      </c>
      <c r="B6">
        <v>5</v>
      </c>
    </row>
    <row r="7" spans="1:2">
      <c r="A7" t="s">
        <v>1</v>
      </c>
      <c r="B7">
        <v>100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13"/>
  <sheetViews>
    <sheetView tabSelected="1" workbookViewId="0">
      <selection activeCell="G6" sqref="G6"/>
    </sheetView>
  </sheetViews>
  <sheetFormatPr defaultRowHeight="15"/>
  <cols>
    <col min="1" max="1" width="27.85546875" customWidth="1"/>
    <col min="2" max="2" width="24.42578125" style="8" customWidth="1"/>
    <col min="3" max="3" width="18.140625" customWidth="1"/>
    <col min="4" max="4" width="18" customWidth="1"/>
    <col min="5" max="6" width="17.85546875" customWidth="1"/>
    <col min="7" max="7" width="18.7109375" customWidth="1"/>
  </cols>
  <sheetData>
    <row r="1" spans="1:7">
      <c r="A1" s="12" t="s">
        <v>38</v>
      </c>
      <c r="B1" s="5"/>
      <c r="C1" s="12" t="s">
        <v>37</v>
      </c>
      <c r="D1" s="2"/>
      <c r="E1" s="2"/>
      <c r="F1" s="2"/>
    </row>
    <row r="2" spans="1:7" s="7" customFormat="1" ht="90.75" customHeight="1">
      <c r="A2" s="13"/>
      <c r="B2" s="13" t="s">
        <v>23</v>
      </c>
      <c r="C2" s="13" t="s">
        <v>24</v>
      </c>
      <c r="D2" s="13" t="s">
        <v>25</v>
      </c>
      <c r="E2" s="13" t="s">
        <v>26</v>
      </c>
      <c r="F2" s="13" t="s">
        <v>27</v>
      </c>
      <c r="G2" s="13" t="s">
        <v>28</v>
      </c>
    </row>
    <row r="3" spans="1:7">
      <c r="A3" s="14" t="s">
        <v>29</v>
      </c>
      <c r="B3" s="5">
        <v>50</v>
      </c>
      <c r="C3" s="5">
        <v>100</v>
      </c>
      <c r="D3" s="2">
        <v>80</v>
      </c>
      <c r="E3" s="14">
        <f>SUM(B3:D3)</f>
        <v>230</v>
      </c>
      <c r="F3" s="9">
        <f>E3/3</f>
        <v>76.666666666666671</v>
      </c>
      <c r="G3" s="10">
        <f>E3/230</f>
        <v>1</v>
      </c>
    </row>
    <row r="4" spans="1:7">
      <c r="A4" s="14" t="s">
        <v>4</v>
      </c>
      <c r="B4" s="5">
        <v>23</v>
      </c>
      <c r="C4" s="2">
        <v>66</v>
      </c>
      <c r="D4" s="2">
        <v>78</v>
      </c>
      <c r="E4" s="14">
        <f t="shared" ref="E4:E13" si="0">SUM(B4:D4)</f>
        <v>167</v>
      </c>
      <c r="F4" s="9">
        <f t="shared" ref="F4:F13" si="1">E4/3</f>
        <v>55.666666666666664</v>
      </c>
      <c r="G4" s="10">
        <f t="shared" ref="G4:G13" si="2">E4/230</f>
        <v>0.72608695652173916</v>
      </c>
    </row>
    <row r="5" spans="1:7">
      <c r="A5" s="14" t="s">
        <v>5</v>
      </c>
      <c r="B5" s="5">
        <v>45</v>
      </c>
      <c r="C5" s="2">
        <v>88</v>
      </c>
      <c r="D5" s="2">
        <v>79</v>
      </c>
      <c r="E5" s="14">
        <f t="shared" si="0"/>
        <v>212</v>
      </c>
      <c r="F5" s="9">
        <f t="shared" si="1"/>
        <v>70.666666666666671</v>
      </c>
      <c r="G5" s="10">
        <f t="shared" si="2"/>
        <v>0.92173913043478262</v>
      </c>
    </row>
    <row r="6" spans="1:7">
      <c r="A6" s="14" t="s">
        <v>6</v>
      </c>
      <c r="B6" s="5">
        <v>50</v>
      </c>
      <c r="C6" s="2">
        <v>100</v>
      </c>
      <c r="D6" s="2">
        <v>80</v>
      </c>
      <c r="E6" s="14">
        <f t="shared" si="0"/>
        <v>230</v>
      </c>
      <c r="F6" s="9">
        <f t="shared" si="1"/>
        <v>76.666666666666671</v>
      </c>
      <c r="G6" s="10">
        <f t="shared" si="2"/>
        <v>1</v>
      </c>
    </row>
    <row r="7" spans="1:7">
      <c r="A7" s="14" t="s">
        <v>30</v>
      </c>
      <c r="B7" s="5">
        <v>21</v>
      </c>
      <c r="C7" s="2">
        <v>45</v>
      </c>
      <c r="D7" s="2">
        <v>55</v>
      </c>
      <c r="E7" s="14">
        <f t="shared" si="0"/>
        <v>121</v>
      </c>
      <c r="F7" s="9">
        <f t="shared" si="1"/>
        <v>40.333333333333336</v>
      </c>
      <c r="G7" s="10">
        <f t="shared" si="2"/>
        <v>0.52608695652173909</v>
      </c>
    </row>
    <row r="8" spans="1:7">
      <c r="A8" s="14" t="s">
        <v>31</v>
      </c>
      <c r="B8" s="5">
        <v>44</v>
      </c>
      <c r="C8" s="2">
        <v>78</v>
      </c>
      <c r="D8" s="2">
        <v>37</v>
      </c>
      <c r="E8" s="14">
        <f t="shared" si="0"/>
        <v>159</v>
      </c>
      <c r="F8" s="9">
        <f t="shared" si="1"/>
        <v>53</v>
      </c>
      <c r="G8" s="10">
        <f t="shared" si="2"/>
        <v>0.69130434782608696</v>
      </c>
    </row>
    <row r="9" spans="1:7">
      <c r="A9" s="14" t="s">
        <v>32</v>
      </c>
      <c r="B9" s="5">
        <v>36</v>
      </c>
      <c r="C9" s="2">
        <v>98</v>
      </c>
      <c r="D9" s="2">
        <v>78</v>
      </c>
      <c r="E9" s="14">
        <f t="shared" si="0"/>
        <v>212</v>
      </c>
      <c r="F9" s="9">
        <f t="shared" si="1"/>
        <v>70.666666666666671</v>
      </c>
      <c r="G9" s="10">
        <f t="shared" si="2"/>
        <v>0.92173913043478262</v>
      </c>
    </row>
    <row r="10" spans="1:7">
      <c r="A10" s="14" t="s">
        <v>33</v>
      </c>
      <c r="B10" s="5">
        <v>49</v>
      </c>
      <c r="C10" s="2">
        <v>79</v>
      </c>
      <c r="D10" s="2">
        <v>68</v>
      </c>
      <c r="E10" s="14">
        <f t="shared" si="0"/>
        <v>196</v>
      </c>
      <c r="F10" s="9">
        <f t="shared" si="1"/>
        <v>65.333333333333329</v>
      </c>
      <c r="G10" s="10">
        <f t="shared" si="2"/>
        <v>0.85217391304347823</v>
      </c>
    </row>
    <row r="11" spans="1:7">
      <c r="A11" s="14" t="s">
        <v>34</v>
      </c>
      <c r="B11" s="5">
        <v>33</v>
      </c>
      <c r="C11" s="2">
        <v>85</v>
      </c>
      <c r="D11" s="2">
        <v>22</v>
      </c>
      <c r="E11" s="14">
        <f t="shared" si="0"/>
        <v>140</v>
      </c>
      <c r="F11" s="9">
        <f t="shared" si="1"/>
        <v>46.666666666666664</v>
      </c>
      <c r="G11" s="10">
        <f t="shared" si="2"/>
        <v>0.60869565217391308</v>
      </c>
    </row>
    <row r="12" spans="1:7">
      <c r="A12" s="14" t="s">
        <v>35</v>
      </c>
      <c r="B12" s="5">
        <v>28</v>
      </c>
      <c r="C12" s="2">
        <v>67</v>
      </c>
      <c r="D12" s="2">
        <v>59</v>
      </c>
      <c r="E12" s="14">
        <f t="shared" si="0"/>
        <v>154</v>
      </c>
      <c r="F12" s="9">
        <f t="shared" si="1"/>
        <v>51.333333333333336</v>
      </c>
      <c r="G12" s="10">
        <f t="shared" si="2"/>
        <v>0.66956521739130437</v>
      </c>
    </row>
    <row r="13" spans="1:7">
      <c r="A13" s="14" t="s">
        <v>36</v>
      </c>
      <c r="B13" s="5">
        <v>41</v>
      </c>
      <c r="C13" s="2">
        <v>12</v>
      </c>
      <c r="D13" s="2">
        <v>56</v>
      </c>
      <c r="E13" s="14">
        <f t="shared" si="0"/>
        <v>109</v>
      </c>
      <c r="F13" s="9">
        <f t="shared" si="1"/>
        <v>36.333333333333336</v>
      </c>
      <c r="G13" s="10">
        <f t="shared" si="2"/>
        <v>0.47391304347826085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Relationships</vt:lpstr>
      <vt:lpstr>Grade Weights</vt:lpstr>
      <vt:lpstr>Grades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Jankowski</dc:creator>
  <cp:lastModifiedBy>Tracy Jankowski</cp:lastModifiedBy>
  <dcterms:created xsi:type="dcterms:W3CDTF">2011-02-16T06:09:28Z</dcterms:created>
  <dcterms:modified xsi:type="dcterms:W3CDTF">2011-05-04T02:55:26Z</dcterms:modified>
</cp:coreProperties>
</file>