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940" yWindow="65076" windowWidth="27060" windowHeight="16000" tabRatio="500" activeTab="0"/>
  </bookViews>
  <sheets>
    <sheet name="Relationships" sheetId="1" r:id="rId1"/>
    <sheet name="Grade Weights" sheetId="2" r:id="rId2"/>
    <sheet name="Grades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<sst xmlns="http://schemas.openxmlformats.org/spreadsheetml/2006/main" count="33" uniqueCount="33">
  <si>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Wingspan</t>
  </si>
  <si>
    <t xml:space="preserve">Total </t>
  </si>
  <si>
    <t xml:space="preserve">Student </t>
  </si>
  <si>
    <t>Height</t>
  </si>
  <si>
    <t>Ratio</t>
  </si>
  <si>
    <t>Roster#</t>
  </si>
  <si>
    <t>Sara</t>
  </si>
  <si>
    <t>Mason</t>
  </si>
  <si>
    <t>Trenton</t>
  </si>
  <si>
    <t>Mark</t>
  </si>
  <si>
    <t>Suzi</t>
  </si>
  <si>
    <t>Emily</t>
  </si>
  <si>
    <t>Christian</t>
  </si>
  <si>
    <t>George</t>
  </si>
  <si>
    <t>John</t>
  </si>
  <si>
    <t>David</t>
  </si>
  <si>
    <t xml:space="preserve">Category </t>
  </si>
  <si>
    <t>Percentage</t>
  </si>
  <si>
    <t>Classwork</t>
  </si>
  <si>
    <t>Quizzes</t>
  </si>
  <si>
    <t>Homework</t>
  </si>
  <si>
    <t>Final</t>
  </si>
  <si>
    <t>Journal</t>
  </si>
  <si>
    <t>Total</t>
  </si>
  <si>
    <t>Mr. Palmeri's Class</t>
  </si>
  <si>
    <t>Room 52</t>
  </si>
  <si>
    <t>Quiz #1</t>
  </si>
  <si>
    <t>Quiz #2</t>
  </si>
  <si>
    <t>Quiz #3</t>
  </si>
  <si>
    <t>Totals</t>
  </si>
  <si>
    <t>Averages</t>
  </si>
  <si>
    <t>Percents</t>
  </si>
  <si>
    <t xml:space="preserve">Points Possible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</si>
</sst>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textRotation="45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" borderId="0" xfId="0" applyFill="1" applyAlignment="1">
      <alignment textRotation="45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Relationships!$C$1</c:f>
              <c:strCache>
                <c:ptCount val="1"/>
                <c:pt idx="0">
                  <c:v>Height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Relationships!$B$2:$B$11</c:f>
              <c:strCache/>
            </c:strRef>
          </c:cat>
          <c:val>
            <c:numRef>
              <c:f>Relationships!$C$2:$C$11</c:f>
              <c:numCache/>
            </c:numRef>
          </c:val>
          <c:smooth val="0"/>
        </c:ser>
        <c:ser>
          <c:idx val="1"/>
          <c:order val="1"/>
          <c:tx>
            <c:strRef>
              <c:f>Relationships!$D$1</c:f>
              <c:strCache>
                <c:ptCount val="1"/>
                <c:pt idx="0">
                  <c:v>Wingspan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Relationships!$B$2:$B$11</c:f>
              <c:strCache/>
            </c:strRef>
          </c:cat>
          <c:val>
            <c:numRef>
              <c:f>Relationships!$D$2:$D$11</c:f>
              <c:numCache/>
            </c:numRef>
          </c:val>
          <c:smooth val="0"/>
        </c:ser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311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'Grade Weights'!$B$1</c:f>
              <c:strCache>
                <c:ptCount val="1"/>
                <c:pt idx="0">
                  <c:v>Percentage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'Grade Weights'!$A$2:$A$6</c:f>
              <c:strCache>
                <c:ptCount val="5"/>
                <c:pt idx="0">
                  <c:v>Classwork</c:v>
                </c:pt>
                <c:pt idx="1">
                  <c:v>Homework</c:v>
                </c:pt>
                <c:pt idx="2">
                  <c:v>Quizzes</c:v>
                </c:pt>
                <c:pt idx="3">
                  <c:v>Final</c:v>
                </c:pt>
                <c:pt idx="4">
                  <c:v>Journal</c:v>
                </c:pt>
              </c:strCache>
            </c:strRef>
          </c:cat>
          <c:val>
            <c:numRef>
              <c:f>'Grade Weights'!$B$2:$B$6</c:f>
              <c:numCache>
                <c:ptCount val="5"/>
                <c:pt idx="0">
                  <c:v>30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85725</xdr:rowOff>
    </xdr:from>
    <xdr:to>
      <xdr:col>4</xdr:col>
      <xdr:colOff>428625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85725" y="3971925"/>
        <a:ext cx="3981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371475</xdr:colOff>
      <xdr:row>13</xdr:row>
      <xdr:rowOff>28575</xdr:rowOff>
    </xdr:from>
    <xdr:to>
      <xdr:col>5</xdr:col>
      <xdr:colOff>657225</xdr:colOff>
      <xdr:row>24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2133600"/>
          <a:ext cx="11239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11</xdr:row>
      <xdr:rowOff>9525</xdr:rowOff>
    </xdr:from>
    <xdr:to>
      <xdr:col>5</xdr:col>
      <xdr:colOff>447675</xdr:colOff>
      <xdr:row>33</xdr:row>
      <xdr:rowOff>38100</xdr:rowOff>
    </xdr:to>
    <xdr:graphicFrame>
      <xdr:nvGraphicFramePr>
        <xdr:cNvPr id="1" name="Chart 2"/>
        <xdr:cNvGraphicFramePr/>
      </xdr:nvGraphicFramePr>
      <xdr:xfrm>
        <a:off x="619125" y="1790700"/>
        <a:ext cx="4019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1"/>
  <sheetViews>
    <sheetView tabSelected="1" workbookViewId="0" topLeftCell="A1">
      <selection activeCell="B6" sqref="B6"/>
    </sheetView>
  </sheetViews>
  <sheetFormatPr defaultColWidth="11.00390625" defaultRowHeight="12.75"/>
  <cols>
    <col min="1" max="2" width="12.875" style="0" bestFit="1" customWidth="1"/>
  </cols>
  <sheetData>
    <row r="1" spans="1:6" ht="12.75">
      <c r="A1" s="1" t="s">
        <v>5</v>
      </c>
      <c r="B1" s="1" t="s">
        <v>2</v>
      </c>
      <c r="C1" s="1" t="s">
        <v>3</v>
      </c>
      <c r="D1" s="1" t="s">
        <v>0</v>
      </c>
      <c r="E1" s="1" t="s">
        <v>1</v>
      </c>
      <c r="F1" s="1" t="s">
        <v>4</v>
      </c>
    </row>
    <row r="2" spans="1:6" ht="12.75">
      <c r="A2" s="1">
        <v>1</v>
      </c>
      <c r="B2" t="s">
        <v>6</v>
      </c>
      <c r="C2">
        <v>62</v>
      </c>
      <c r="D2">
        <v>65</v>
      </c>
      <c r="E2">
        <f>C2+D2</f>
        <v>127</v>
      </c>
      <c r="F2">
        <f>C2/D2</f>
        <v>0.9538461538461539</v>
      </c>
    </row>
    <row r="3" spans="1:6" ht="12.75">
      <c r="A3" s="1">
        <v>2</v>
      </c>
      <c r="B3" t="s">
        <v>7</v>
      </c>
      <c r="C3">
        <v>52</v>
      </c>
      <c r="D3">
        <v>41</v>
      </c>
      <c r="E3">
        <f aca="true" t="shared" si="0" ref="E3:E11">C3+D3</f>
        <v>93</v>
      </c>
      <c r="F3">
        <f aca="true" t="shared" si="1" ref="F3:F11">C3/D3</f>
        <v>1.2682926829268293</v>
      </c>
    </row>
    <row r="4" spans="1:6" ht="12.75">
      <c r="A4" s="1">
        <v>3</v>
      </c>
      <c r="B4" t="s">
        <v>8</v>
      </c>
      <c r="C4">
        <v>60</v>
      </c>
      <c r="D4">
        <v>48</v>
      </c>
      <c r="E4">
        <f t="shared" si="0"/>
        <v>108</v>
      </c>
      <c r="F4">
        <f t="shared" si="1"/>
        <v>1.25</v>
      </c>
    </row>
    <row r="5" spans="1:6" ht="12.75">
      <c r="A5" s="1">
        <v>4</v>
      </c>
      <c r="B5" t="s">
        <v>9</v>
      </c>
      <c r="C5">
        <v>51</v>
      </c>
      <c r="D5">
        <v>63</v>
      </c>
      <c r="E5">
        <f t="shared" si="0"/>
        <v>114</v>
      </c>
      <c r="F5">
        <f t="shared" si="1"/>
        <v>0.8095238095238095</v>
      </c>
    </row>
    <row r="6" spans="1:6" ht="12.75">
      <c r="A6" s="1">
        <v>5</v>
      </c>
      <c r="B6" t="s">
        <v>10</v>
      </c>
      <c r="C6">
        <v>45</v>
      </c>
      <c r="D6">
        <v>60</v>
      </c>
      <c r="E6">
        <f t="shared" si="0"/>
        <v>105</v>
      </c>
      <c r="F6">
        <f t="shared" si="1"/>
        <v>0.75</v>
      </c>
    </row>
    <row r="7" spans="1:6" ht="12.75">
      <c r="A7" s="1">
        <v>6</v>
      </c>
      <c r="B7" t="s">
        <v>11</v>
      </c>
      <c r="C7">
        <v>52</v>
      </c>
      <c r="D7">
        <v>54</v>
      </c>
      <c r="E7">
        <f t="shared" si="0"/>
        <v>106</v>
      </c>
      <c r="F7">
        <f t="shared" si="1"/>
        <v>0.9629629629629629</v>
      </c>
    </row>
    <row r="8" spans="1:6" ht="12.75">
      <c r="A8" s="1">
        <v>7</v>
      </c>
      <c r="B8" t="s">
        <v>12</v>
      </c>
      <c r="C8">
        <v>44</v>
      </c>
      <c r="D8">
        <v>51</v>
      </c>
      <c r="E8">
        <f t="shared" si="0"/>
        <v>95</v>
      </c>
      <c r="F8">
        <f t="shared" si="1"/>
        <v>0.8627450980392157</v>
      </c>
    </row>
    <row r="9" spans="1:6" ht="12.75">
      <c r="A9" s="1">
        <v>8</v>
      </c>
      <c r="B9" t="s">
        <v>13</v>
      </c>
      <c r="C9">
        <v>55</v>
      </c>
      <c r="D9">
        <v>45</v>
      </c>
      <c r="E9">
        <f t="shared" si="0"/>
        <v>100</v>
      </c>
      <c r="F9">
        <f t="shared" si="1"/>
        <v>1.2222222222222223</v>
      </c>
    </row>
    <row r="10" spans="1:6" ht="12.75">
      <c r="A10" s="1">
        <v>9</v>
      </c>
      <c r="B10" t="s">
        <v>14</v>
      </c>
      <c r="C10">
        <v>54</v>
      </c>
      <c r="D10">
        <v>53</v>
      </c>
      <c r="E10">
        <f t="shared" si="0"/>
        <v>107</v>
      </c>
      <c r="F10">
        <f t="shared" si="1"/>
        <v>1.0188679245283019</v>
      </c>
    </row>
    <row r="11" spans="1:6" ht="12.75">
      <c r="A11" s="1">
        <v>10</v>
      </c>
      <c r="B11" t="s">
        <v>15</v>
      </c>
      <c r="C11">
        <v>48</v>
      </c>
      <c r="D11">
        <v>55</v>
      </c>
      <c r="E11">
        <f t="shared" si="0"/>
        <v>103</v>
      </c>
      <c r="F11">
        <f t="shared" si="1"/>
        <v>0.8727272727272727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7"/>
  <sheetViews>
    <sheetView workbookViewId="0" topLeftCell="A1">
      <selection activeCell="B6" sqref="B6"/>
    </sheetView>
  </sheetViews>
  <sheetFormatPr defaultColWidth="11.00390625" defaultRowHeight="12.75"/>
  <sheetData>
    <row r="1" spans="1:2" ht="12.75">
      <c r="A1" t="s">
        <v>16</v>
      </c>
      <c r="B1" t="s">
        <v>17</v>
      </c>
    </row>
    <row r="2" spans="1:2" ht="12.75">
      <c r="A2" t="s">
        <v>18</v>
      </c>
      <c r="B2">
        <v>30</v>
      </c>
    </row>
    <row r="3" spans="1:2" ht="12.75">
      <c r="A3" t="s">
        <v>20</v>
      </c>
      <c r="B3">
        <v>10</v>
      </c>
    </row>
    <row r="4" spans="1:2" ht="12.75">
      <c r="A4" t="s">
        <v>19</v>
      </c>
      <c r="B4">
        <v>20</v>
      </c>
    </row>
    <row r="5" spans="1:2" ht="12.75">
      <c r="A5" t="s">
        <v>21</v>
      </c>
      <c r="B5">
        <v>30</v>
      </c>
    </row>
    <row r="6" spans="1:2" ht="12.75">
      <c r="A6" t="s">
        <v>22</v>
      </c>
      <c r="B6">
        <v>10</v>
      </c>
    </row>
    <row r="7" spans="1:2" ht="12.75">
      <c r="A7" t="s">
        <v>23</v>
      </c>
      <c r="B7"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3"/>
  <sheetViews>
    <sheetView workbookViewId="0" topLeftCell="A1">
      <selection activeCell="A2" sqref="A2"/>
    </sheetView>
  </sheetViews>
  <sheetFormatPr defaultColWidth="11.00390625" defaultRowHeight="12.75"/>
  <cols>
    <col min="1" max="1" width="16.00390625" style="0" bestFit="1" customWidth="1"/>
    <col min="2" max="2" width="13.75390625" style="0" customWidth="1"/>
  </cols>
  <sheetData>
    <row r="1" spans="1:4" ht="12.75">
      <c r="A1" t="s">
        <v>24</v>
      </c>
      <c r="D1" t="s">
        <v>25</v>
      </c>
    </row>
    <row r="2" spans="1:7" s="2" customFormat="1" ht="87" customHeight="1">
      <c r="A2" s="5"/>
      <c r="B2" s="5" t="s">
        <v>26</v>
      </c>
      <c r="C2" s="5" t="s">
        <v>27</v>
      </c>
      <c r="D2" s="5" t="s">
        <v>28</v>
      </c>
      <c r="E2" s="5" t="s">
        <v>29</v>
      </c>
      <c r="F2" s="5" t="s">
        <v>30</v>
      </c>
      <c r="G2" s="5" t="s">
        <v>31</v>
      </c>
    </row>
    <row r="3" spans="1:7" ht="12.75">
      <c r="A3" s="6" t="s">
        <v>32</v>
      </c>
      <c r="B3">
        <v>45</v>
      </c>
      <c r="C3">
        <v>30</v>
      </c>
      <c r="D3">
        <v>50</v>
      </c>
      <c r="E3" s="6">
        <f>SUM(B3:D3)</f>
        <v>125</v>
      </c>
      <c r="F3" s="3">
        <f>E3/3</f>
        <v>41.666666666666664</v>
      </c>
      <c r="G3" s="4">
        <f>E3/125</f>
        <v>1</v>
      </c>
    </row>
    <row r="4" spans="1:7" ht="12.75">
      <c r="A4" s="6" t="str">
        <f>Relationships!B2</f>
        <v>Sara</v>
      </c>
      <c r="B4">
        <v>45</v>
      </c>
      <c r="C4">
        <v>29</v>
      </c>
      <c r="D4">
        <v>50</v>
      </c>
      <c r="E4" s="6">
        <f aca="true" t="shared" si="0" ref="E4:E13">SUM(B4:D4)</f>
        <v>124</v>
      </c>
      <c r="F4" s="3">
        <f aca="true" t="shared" si="1" ref="F4:F13">E4/3</f>
        <v>41.333333333333336</v>
      </c>
      <c r="G4" s="4">
        <f aca="true" t="shared" si="2" ref="G4:G13">E4/125</f>
        <v>0.992</v>
      </c>
    </row>
    <row r="5" spans="1:7" ht="12.75">
      <c r="A5" s="6" t="str">
        <f>Relationships!B3</f>
        <v>Mason</v>
      </c>
      <c r="B5">
        <v>38</v>
      </c>
      <c r="C5">
        <v>25</v>
      </c>
      <c r="D5">
        <v>39</v>
      </c>
      <c r="E5" s="6">
        <f t="shared" si="0"/>
        <v>102</v>
      </c>
      <c r="F5" s="3">
        <f t="shared" si="1"/>
        <v>34</v>
      </c>
      <c r="G5" s="4">
        <f t="shared" si="2"/>
        <v>0.816</v>
      </c>
    </row>
    <row r="6" spans="1:7" ht="12.75">
      <c r="A6" s="6" t="str">
        <f>Relationships!B4</f>
        <v>Trenton</v>
      </c>
      <c r="B6">
        <v>42</v>
      </c>
      <c r="C6">
        <v>30</v>
      </c>
      <c r="D6">
        <v>45</v>
      </c>
      <c r="E6" s="6">
        <f t="shared" si="0"/>
        <v>117</v>
      </c>
      <c r="F6" s="3">
        <f t="shared" si="1"/>
        <v>39</v>
      </c>
      <c r="G6" s="4">
        <f t="shared" si="2"/>
        <v>0.936</v>
      </c>
    </row>
    <row r="7" spans="1:7" ht="12.75">
      <c r="A7" s="6" t="str">
        <f>Relationships!B5</f>
        <v>Mark</v>
      </c>
      <c r="B7">
        <v>23</v>
      </c>
      <c r="C7">
        <v>19</v>
      </c>
      <c r="D7">
        <v>43</v>
      </c>
      <c r="E7" s="6">
        <f t="shared" si="0"/>
        <v>85</v>
      </c>
      <c r="F7" s="3">
        <f t="shared" si="1"/>
        <v>28.333333333333332</v>
      </c>
      <c r="G7" s="4">
        <f t="shared" si="2"/>
        <v>0.68</v>
      </c>
    </row>
    <row r="8" spans="1:7" ht="12.75">
      <c r="A8" s="6" t="str">
        <f>Relationships!B6</f>
        <v>Suzi</v>
      </c>
      <c r="B8">
        <v>40</v>
      </c>
      <c r="C8">
        <v>26</v>
      </c>
      <c r="D8">
        <v>41</v>
      </c>
      <c r="E8" s="6">
        <f t="shared" si="0"/>
        <v>107</v>
      </c>
      <c r="F8" s="3">
        <f t="shared" si="1"/>
        <v>35.666666666666664</v>
      </c>
      <c r="G8" s="4">
        <f t="shared" si="2"/>
        <v>0.856</v>
      </c>
    </row>
    <row r="9" spans="1:7" ht="12.75">
      <c r="A9" s="6" t="str">
        <f>Relationships!B7</f>
        <v>Emily</v>
      </c>
      <c r="B9">
        <v>36</v>
      </c>
      <c r="C9">
        <v>24</v>
      </c>
      <c r="D9">
        <v>47</v>
      </c>
      <c r="E9" s="6">
        <f t="shared" si="0"/>
        <v>107</v>
      </c>
      <c r="F9" s="3">
        <f t="shared" si="1"/>
        <v>35.666666666666664</v>
      </c>
      <c r="G9" s="4">
        <f t="shared" si="2"/>
        <v>0.856</v>
      </c>
    </row>
    <row r="10" spans="1:7" ht="12.75">
      <c r="A10" s="6" t="str">
        <f>Relationships!B8</f>
        <v>Christian</v>
      </c>
      <c r="B10">
        <v>45</v>
      </c>
      <c r="C10">
        <v>29</v>
      </c>
      <c r="D10">
        <v>38</v>
      </c>
      <c r="E10" s="6">
        <f t="shared" si="0"/>
        <v>112</v>
      </c>
      <c r="F10" s="3">
        <f t="shared" si="1"/>
        <v>37.333333333333336</v>
      </c>
      <c r="G10" s="4">
        <f t="shared" si="2"/>
        <v>0.896</v>
      </c>
    </row>
    <row r="11" spans="1:7" ht="12.75">
      <c r="A11" s="6" t="str">
        <f>Relationships!B9</f>
        <v>George</v>
      </c>
      <c r="B11">
        <v>29</v>
      </c>
      <c r="C11">
        <v>22</v>
      </c>
      <c r="D11">
        <v>46</v>
      </c>
      <c r="E11" s="6">
        <f t="shared" si="0"/>
        <v>97</v>
      </c>
      <c r="F11" s="3">
        <f t="shared" si="1"/>
        <v>32.333333333333336</v>
      </c>
      <c r="G11" s="4">
        <f t="shared" si="2"/>
        <v>0.776</v>
      </c>
    </row>
    <row r="12" spans="1:7" ht="12.75">
      <c r="A12" s="6" t="str">
        <f>Relationships!B10</f>
        <v>John</v>
      </c>
      <c r="B12">
        <v>41</v>
      </c>
      <c r="C12">
        <v>21</v>
      </c>
      <c r="D12">
        <v>50</v>
      </c>
      <c r="E12" s="6">
        <f t="shared" si="0"/>
        <v>112</v>
      </c>
      <c r="F12" s="3">
        <f t="shared" si="1"/>
        <v>37.333333333333336</v>
      </c>
      <c r="G12" s="4">
        <f t="shared" si="2"/>
        <v>0.896</v>
      </c>
    </row>
    <row r="13" spans="1:7" ht="12.75">
      <c r="A13" s="6" t="str">
        <f>Relationships!B11</f>
        <v>David</v>
      </c>
      <c r="B13">
        <v>37</v>
      </c>
      <c r="C13">
        <v>29</v>
      </c>
      <c r="D13">
        <v>42</v>
      </c>
      <c r="E13" s="6">
        <f t="shared" si="0"/>
        <v>108</v>
      </c>
      <c r="F13" s="3">
        <f t="shared" si="1"/>
        <v>36</v>
      </c>
      <c r="G13" s="4">
        <f t="shared" si="2"/>
        <v>0.864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Weber</dc:creator>
  <cp:keywords/>
  <dc:description/>
  <cp:lastModifiedBy>Sara Weber</cp:lastModifiedBy>
  <dcterms:created xsi:type="dcterms:W3CDTF">2012-09-17T03:06:51Z</dcterms:created>
  <cp:category/>
  <cp:version/>
  <cp:contentType/>
  <cp:contentStatus/>
</cp:coreProperties>
</file>