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315" windowHeight="5955" activeTab="1"/>
  </bookViews>
  <sheets>
    <sheet name="Relationships" sheetId="1" r:id="rId1"/>
    <sheet name="Grade Weights" sheetId="2" r:id="rId2"/>
    <sheet name="Grades" sheetId="3" r:id="rId3"/>
  </sheets>
  <calcPr calcId="145621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7" i="3"/>
  <c r="A18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2" i="1"/>
</calcChain>
</file>

<file path=xl/sharedStrings.xml><?xml version="1.0" encoding="utf-8"?>
<sst xmlns="http://schemas.openxmlformats.org/spreadsheetml/2006/main" count="54" uniqueCount="53">
  <si>
    <t>Rooster Number</t>
  </si>
  <si>
    <t>Total</t>
  </si>
  <si>
    <t>Ratio</t>
  </si>
  <si>
    <t xml:space="preserve">Student </t>
  </si>
  <si>
    <t>Height</t>
  </si>
  <si>
    <t>Weight</t>
  </si>
  <si>
    <t>Aguilar</t>
  </si>
  <si>
    <t>Anguis</t>
  </si>
  <si>
    <t>Arriaga</t>
  </si>
  <si>
    <t>Colacchio</t>
  </si>
  <si>
    <t>Corona</t>
  </si>
  <si>
    <t>DelRio</t>
  </si>
  <si>
    <t>Diaz, L.</t>
  </si>
  <si>
    <t>Diaz, S.</t>
  </si>
  <si>
    <t>Escamilla</t>
  </si>
  <si>
    <t>Flores</t>
  </si>
  <si>
    <t>Garcia</t>
  </si>
  <si>
    <t>Hernandez</t>
  </si>
  <si>
    <t>Lujan</t>
  </si>
  <si>
    <t>Mercado, F.</t>
  </si>
  <si>
    <t>Mercado, K.</t>
  </si>
  <si>
    <t>Olgin</t>
  </si>
  <si>
    <t>Ortega</t>
  </si>
  <si>
    <t>Payte</t>
  </si>
  <si>
    <t>Revelo</t>
  </si>
  <si>
    <t>Reyes</t>
  </si>
  <si>
    <t>Rojas</t>
  </si>
  <si>
    <t>Romero</t>
  </si>
  <si>
    <t>Salas</t>
  </si>
  <si>
    <t>Sandoval</t>
  </si>
  <si>
    <t>Torres</t>
  </si>
  <si>
    <t>Uribe</t>
  </si>
  <si>
    <t>Valle</t>
  </si>
  <si>
    <t>Vasquez, E.</t>
  </si>
  <si>
    <t>Vasquez, M.</t>
  </si>
  <si>
    <t>Jaimez</t>
  </si>
  <si>
    <t>Rico</t>
  </si>
  <si>
    <t>Category</t>
  </si>
  <si>
    <t>Percentage</t>
  </si>
  <si>
    <t>Classwork</t>
  </si>
  <si>
    <t>Homework</t>
  </si>
  <si>
    <t>Quizzes</t>
  </si>
  <si>
    <t>Projects</t>
  </si>
  <si>
    <t>Participation</t>
  </si>
  <si>
    <t>Mrs. Howard's Class</t>
  </si>
  <si>
    <t>Room 14</t>
  </si>
  <si>
    <t>Chapter One Quiz</t>
  </si>
  <si>
    <t>Chapter One Workbook</t>
  </si>
  <si>
    <t>Chapter One Essay</t>
  </si>
  <si>
    <t>Totals</t>
  </si>
  <si>
    <t>Averages</t>
  </si>
  <si>
    <t>Percents</t>
  </si>
  <si>
    <t>Points Possible&gt;&gt;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</si>
</sst>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textRotation="45"/>
    </xf>
    <xf numFmtId="2" fontId="0" fillId="0" borderId="0" xfId="0" applyNumberFormat="1"/>
    <xf numFmtId="10" fontId="0" fillId="0" borderId="0" xfId="0" applyNumberFormat="1"/>
    <xf numFmtId="0" fontId="0" fillId="8" borderId="0" xfId="0" applyFill="1" applyAlignment="1">
      <alignment textRotation="45"/>
    </xf>
    <xf numFmtId="0" fontId="0" fillId="3" borderId="0" xfId="0" applyFill="1" applyAlignment="1">
      <alignment textRotation="45"/>
    </xf>
    <xf numFmtId="0" fontId="0" fillId="8" borderId="0" xfId="0" applyFill="1"/>
    <xf numFmtId="0" fontId="0" fillId="7" borderId="0" xfId="0" applyFont="1" applyFill="1" applyAlignment="1">
      <alignment textRotation="45"/>
    </xf>
    <xf numFmtId="0" fontId="0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331532025696921E-2"/>
          <c:y val="1.8619430111189966E-2"/>
          <c:w val="0.88440390579962902"/>
          <c:h val="0.82401128572616067"/>
        </c:manualLayout>
      </c:layout>
      <c:lineChart>
        <c:grouping val="standard"/>
        <c:varyColors val="0"/>
        <c:ser>
          <c:idx val="0"/>
          <c:order val="0"/>
          <c:tx>
            <c:strRef>
              <c:f>Relationships!$C$1</c:f>
              <c:strCache>
                <c:ptCount val="1"/>
                <c:pt idx="0">
                  <c:v>Height</c:v>
                </c:pt>
              </c:strCache>
            </c:strRef>
          </c:tx>
          <c:marker>
            <c:symbol val="none"/>
          </c:marker>
          <c:cat>
            <c:strRef>
              <c:f>Relationships!$B$2:$B$32</c:f>
              <c:strCache>
                <c:ptCount val="31"/>
                <c:pt idx="0">
                  <c:v>Aguilar</c:v>
                </c:pt>
                <c:pt idx="1">
                  <c:v>Anguis</c:v>
                </c:pt>
                <c:pt idx="2">
                  <c:v>Arriaga</c:v>
                </c:pt>
                <c:pt idx="3">
                  <c:v>Colacchio</c:v>
                </c:pt>
                <c:pt idx="4">
                  <c:v>Corona</c:v>
                </c:pt>
                <c:pt idx="5">
                  <c:v>DelRio</c:v>
                </c:pt>
                <c:pt idx="6">
                  <c:v>Diaz, L.</c:v>
                </c:pt>
                <c:pt idx="7">
                  <c:v>Diaz, S.</c:v>
                </c:pt>
                <c:pt idx="8">
                  <c:v>Escamilla</c:v>
                </c:pt>
                <c:pt idx="9">
                  <c:v>Flores</c:v>
                </c:pt>
                <c:pt idx="10">
                  <c:v>Garcia</c:v>
                </c:pt>
                <c:pt idx="11">
                  <c:v>Hernandez</c:v>
                </c:pt>
                <c:pt idx="12">
                  <c:v>Jaimez</c:v>
                </c:pt>
                <c:pt idx="13">
                  <c:v>Lujan</c:v>
                </c:pt>
                <c:pt idx="14">
                  <c:v>Mercado, F.</c:v>
                </c:pt>
                <c:pt idx="15">
                  <c:v>Mercado, K.</c:v>
                </c:pt>
                <c:pt idx="16">
                  <c:v>Olgin</c:v>
                </c:pt>
                <c:pt idx="17">
                  <c:v>Ortega</c:v>
                </c:pt>
                <c:pt idx="18">
                  <c:v>Payte</c:v>
                </c:pt>
                <c:pt idx="19">
                  <c:v>Revelo</c:v>
                </c:pt>
                <c:pt idx="20">
                  <c:v>Reyes</c:v>
                </c:pt>
                <c:pt idx="21">
                  <c:v>Rico</c:v>
                </c:pt>
                <c:pt idx="22">
                  <c:v>Rojas</c:v>
                </c:pt>
                <c:pt idx="23">
                  <c:v>Romero</c:v>
                </c:pt>
                <c:pt idx="24">
                  <c:v>Salas</c:v>
                </c:pt>
                <c:pt idx="25">
                  <c:v>Sandoval</c:v>
                </c:pt>
                <c:pt idx="26">
                  <c:v>Torres</c:v>
                </c:pt>
                <c:pt idx="27">
                  <c:v>Uribe</c:v>
                </c:pt>
                <c:pt idx="28">
                  <c:v>Valle</c:v>
                </c:pt>
                <c:pt idx="29">
                  <c:v>Vasquez, E.</c:v>
                </c:pt>
                <c:pt idx="30">
                  <c:v>Vasquez, M.</c:v>
                </c:pt>
              </c:strCache>
            </c:strRef>
          </c:cat>
          <c:val>
            <c:numRef>
              <c:f>Relationships!$C$2:$C$32</c:f>
              <c:numCache>
                <c:formatCode>General</c:formatCode>
                <c:ptCount val="31"/>
                <c:pt idx="0">
                  <c:v>61</c:v>
                </c:pt>
                <c:pt idx="1">
                  <c:v>58</c:v>
                </c:pt>
                <c:pt idx="2">
                  <c:v>57</c:v>
                </c:pt>
                <c:pt idx="3">
                  <c:v>59</c:v>
                </c:pt>
                <c:pt idx="4">
                  <c:v>57</c:v>
                </c:pt>
                <c:pt idx="5">
                  <c:v>56</c:v>
                </c:pt>
                <c:pt idx="6">
                  <c:v>59</c:v>
                </c:pt>
                <c:pt idx="7">
                  <c:v>58</c:v>
                </c:pt>
                <c:pt idx="8">
                  <c:v>57</c:v>
                </c:pt>
                <c:pt idx="9">
                  <c:v>54</c:v>
                </c:pt>
                <c:pt idx="10">
                  <c:v>61</c:v>
                </c:pt>
                <c:pt idx="11">
                  <c:v>58</c:v>
                </c:pt>
                <c:pt idx="12">
                  <c:v>56</c:v>
                </c:pt>
                <c:pt idx="13">
                  <c:v>59</c:v>
                </c:pt>
                <c:pt idx="14">
                  <c:v>50</c:v>
                </c:pt>
                <c:pt idx="15">
                  <c:v>54</c:v>
                </c:pt>
                <c:pt idx="16">
                  <c:v>55</c:v>
                </c:pt>
                <c:pt idx="17">
                  <c:v>59</c:v>
                </c:pt>
                <c:pt idx="18">
                  <c:v>57</c:v>
                </c:pt>
                <c:pt idx="19">
                  <c:v>61</c:v>
                </c:pt>
                <c:pt idx="20">
                  <c:v>58</c:v>
                </c:pt>
                <c:pt idx="21">
                  <c:v>58</c:v>
                </c:pt>
                <c:pt idx="22">
                  <c:v>55</c:v>
                </c:pt>
                <c:pt idx="23">
                  <c:v>61</c:v>
                </c:pt>
                <c:pt idx="24">
                  <c:v>54</c:v>
                </c:pt>
                <c:pt idx="25">
                  <c:v>61</c:v>
                </c:pt>
                <c:pt idx="26">
                  <c:v>59</c:v>
                </c:pt>
                <c:pt idx="27">
                  <c:v>61</c:v>
                </c:pt>
                <c:pt idx="28">
                  <c:v>60</c:v>
                </c:pt>
                <c:pt idx="29">
                  <c:v>55</c:v>
                </c:pt>
                <c:pt idx="30">
                  <c:v>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Relationships!$D$1</c:f>
              <c:strCache>
                <c:ptCount val="1"/>
                <c:pt idx="0">
                  <c:v>Weight</c:v>
                </c:pt>
              </c:strCache>
            </c:strRef>
          </c:tx>
          <c:marker>
            <c:symbol val="none"/>
          </c:marker>
          <c:cat>
            <c:strRef>
              <c:f>Relationships!$B$2:$B$32</c:f>
              <c:strCache>
                <c:ptCount val="31"/>
                <c:pt idx="0">
                  <c:v>Aguilar</c:v>
                </c:pt>
                <c:pt idx="1">
                  <c:v>Anguis</c:v>
                </c:pt>
                <c:pt idx="2">
                  <c:v>Arriaga</c:v>
                </c:pt>
                <c:pt idx="3">
                  <c:v>Colacchio</c:v>
                </c:pt>
                <c:pt idx="4">
                  <c:v>Corona</c:v>
                </c:pt>
                <c:pt idx="5">
                  <c:v>DelRio</c:v>
                </c:pt>
                <c:pt idx="6">
                  <c:v>Diaz, L.</c:v>
                </c:pt>
                <c:pt idx="7">
                  <c:v>Diaz, S.</c:v>
                </c:pt>
                <c:pt idx="8">
                  <c:v>Escamilla</c:v>
                </c:pt>
                <c:pt idx="9">
                  <c:v>Flores</c:v>
                </c:pt>
                <c:pt idx="10">
                  <c:v>Garcia</c:v>
                </c:pt>
                <c:pt idx="11">
                  <c:v>Hernandez</c:v>
                </c:pt>
                <c:pt idx="12">
                  <c:v>Jaimez</c:v>
                </c:pt>
                <c:pt idx="13">
                  <c:v>Lujan</c:v>
                </c:pt>
                <c:pt idx="14">
                  <c:v>Mercado, F.</c:v>
                </c:pt>
                <c:pt idx="15">
                  <c:v>Mercado, K.</c:v>
                </c:pt>
                <c:pt idx="16">
                  <c:v>Olgin</c:v>
                </c:pt>
                <c:pt idx="17">
                  <c:v>Ortega</c:v>
                </c:pt>
                <c:pt idx="18">
                  <c:v>Payte</c:v>
                </c:pt>
                <c:pt idx="19">
                  <c:v>Revelo</c:v>
                </c:pt>
                <c:pt idx="20">
                  <c:v>Reyes</c:v>
                </c:pt>
                <c:pt idx="21">
                  <c:v>Rico</c:v>
                </c:pt>
                <c:pt idx="22">
                  <c:v>Rojas</c:v>
                </c:pt>
                <c:pt idx="23">
                  <c:v>Romero</c:v>
                </c:pt>
                <c:pt idx="24">
                  <c:v>Salas</c:v>
                </c:pt>
                <c:pt idx="25">
                  <c:v>Sandoval</c:v>
                </c:pt>
                <c:pt idx="26">
                  <c:v>Torres</c:v>
                </c:pt>
                <c:pt idx="27">
                  <c:v>Uribe</c:v>
                </c:pt>
                <c:pt idx="28">
                  <c:v>Valle</c:v>
                </c:pt>
                <c:pt idx="29">
                  <c:v>Vasquez, E.</c:v>
                </c:pt>
                <c:pt idx="30">
                  <c:v>Vasquez, M.</c:v>
                </c:pt>
              </c:strCache>
            </c:strRef>
          </c:cat>
          <c:val>
            <c:numRef>
              <c:f>Relationships!$D$2:$D$32</c:f>
              <c:numCache>
                <c:formatCode>General</c:formatCode>
                <c:ptCount val="31"/>
                <c:pt idx="0">
                  <c:v>138</c:v>
                </c:pt>
                <c:pt idx="1">
                  <c:v>78</c:v>
                </c:pt>
                <c:pt idx="2">
                  <c:v>87</c:v>
                </c:pt>
                <c:pt idx="3">
                  <c:v>75</c:v>
                </c:pt>
                <c:pt idx="4">
                  <c:v>78</c:v>
                </c:pt>
                <c:pt idx="5">
                  <c:v>106</c:v>
                </c:pt>
                <c:pt idx="6">
                  <c:v>89</c:v>
                </c:pt>
                <c:pt idx="7">
                  <c:v>75</c:v>
                </c:pt>
                <c:pt idx="8">
                  <c:v>64</c:v>
                </c:pt>
                <c:pt idx="9">
                  <c:v>85</c:v>
                </c:pt>
                <c:pt idx="10">
                  <c:v>165</c:v>
                </c:pt>
                <c:pt idx="11">
                  <c:v>83</c:v>
                </c:pt>
                <c:pt idx="12">
                  <c:v>78</c:v>
                </c:pt>
                <c:pt idx="13">
                  <c:v>100</c:v>
                </c:pt>
                <c:pt idx="14">
                  <c:v>58</c:v>
                </c:pt>
                <c:pt idx="15">
                  <c:v>95</c:v>
                </c:pt>
                <c:pt idx="16">
                  <c:v>60</c:v>
                </c:pt>
                <c:pt idx="17">
                  <c:v>98</c:v>
                </c:pt>
                <c:pt idx="18">
                  <c:v>91</c:v>
                </c:pt>
                <c:pt idx="19">
                  <c:v>106</c:v>
                </c:pt>
                <c:pt idx="20">
                  <c:v>106</c:v>
                </c:pt>
                <c:pt idx="21">
                  <c:v>185</c:v>
                </c:pt>
                <c:pt idx="22">
                  <c:v>69</c:v>
                </c:pt>
                <c:pt idx="23">
                  <c:v>142</c:v>
                </c:pt>
                <c:pt idx="24">
                  <c:v>79</c:v>
                </c:pt>
                <c:pt idx="25">
                  <c:v>119</c:v>
                </c:pt>
                <c:pt idx="26">
                  <c:v>71</c:v>
                </c:pt>
                <c:pt idx="27">
                  <c:v>143</c:v>
                </c:pt>
                <c:pt idx="28">
                  <c:v>98</c:v>
                </c:pt>
                <c:pt idx="29">
                  <c:v>86</c:v>
                </c:pt>
                <c:pt idx="30">
                  <c:v>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69056"/>
        <c:axId val="89070592"/>
      </c:lineChart>
      <c:catAx>
        <c:axId val="8906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89070592"/>
        <c:crosses val="autoZero"/>
        <c:auto val="1"/>
        <c:lblAlgn val="ctr"/>
        <c:lblOffset val="100"/>
        <c:noMultiLvlLbl val="0"/>
      </c:catAx>
      <c:valAx>
        <c:axId val="8907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069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cat>
            <c:strRef>
              <c:f>'Grade Weights'!$A$2:$A$6</c:f>
              <c:strCache>
                <c:ptCount val="5"/>
                <c:pt idx="0">
                  <c:v>Classwork</c:v>
                </c:pt>
                <c:pt idx="1">
                  <c:v>Homework</c:v>
                </c:pt>
                <c:pt idx="2">
                  <c:v>Quizzes</c:v>
                </c:pt>
                <c:pt idx="3">
                  <c:v>Projects</c:v>
                </c:pt>
                <c:pt idx="4">
                  <c:v>Participation</c:v>
                </c:pt>
              </c:strCache>
            </c:strRef>
          </c:cat>
          <c:val>
            <c:numRef>
              <c:f>'Grade Weights'!$B$2:$B$6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50</c:v>
                </c:pt>
                <c:pt idx="3">
                  <c:v>20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</xdr:colOff>
      <xdr:row>8</xdr:row>
      <xdr:rowOff>161924</xdr:rowOff>
    </xdr:from>
    <xdr:to>
      <xdr:col>26</xdr:col>
      <xdr:colOff>342900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762000</xdr:colOff>
      <xdr:row>34</xdr:row>
      <xdr:rowOff>76200</xdr:rowOff>
    </xdr:from>
    <xdr:to>
      <xdr:col>2</xdr:col>
      <xdr:colOff>838200</xdr:colOff>
      <xdr:row>44</xdr:row>
      <xdr:rowOff>171450</xdr:rowOff>
    </xdr:to>
    <xdr:pic>
      <xdr:nvPicPr>
        <xdr:cNvPr id="3" name="Picture 2" descr="C:\Users\Carolyn\AppData\Local\Microsoft\Windows\Temporary Internet Files\Content.IE5\9K7R3QHS\MC900001154[1].wm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6553200"/>
          <a:ext cx="1295400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433387</xdr:colOff>
      <xdr:row>1</xdr:row>
      <xdr:rowOff>23812</xdr:rowOff>
    </xdr:from>
    <xdr:to>
      <xdr:col>10</xdr:col>
      <xdr:colOff>128587</xdr:colOff>
      <xdr:row>15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2"/>
  <sheetViews>
    <sheetView topLeftCell="E8" zoomScale="75" zoomScaleNormal="75" workbookViewId="0">
      <selection activeCell="B32" sqref="B32"/>
    </sheetView>
  </sheetViews>
  <sheetFormatPr defaultRowHeight="15" x14ac:dyDescent="0.25"/>
  <cols>
    <col min="1" max="1" width="17.28515625" customWidth="1"/>
    <col min="2" max="2" width="18.28515625" customWidth="1"/>
    <col min="3" max="3" width="17.42578125" customWidth="1"/>
    <col min="4" max="4" width="11.28515625" customWidth="1"/>
  </cols>
  <sheetData>
    <row r="1" spans="1:6" x14ac:dyDescent="0.25">
      <c r="A1" s="2" t="s">
        <v>0</v>
      </c>
      <c r="B1" s="2" t="s">
        <v>3</v>
      </c>
      <c r="C1" s="2" t="s">
        <v>4</v>
      </c>
      <c r="D1" s="2" t="s">
        <v>5</v>
      </c>
      <c r="E1" s="2" t="s">
        <v>1</v>
      </c>
      <c r="F1" s="2" t="s">
        <v>2</v>
      </c>
    </row>
    <row r="2" spans="1:6" x14ac:dyDescent="0.25">
      <c r="A2" s="2">
        <v>1</v>
      </c>
      <c r="B2" t="s">
        <v>6</v>
      </c>
      <c r="C2">
        <v>61</v>
      </c>
      <c r="D2">
        <v>138</v>
      </c>
      <c r="E2">
        <f>C2+D2</f>
        <v>199</v>
      </c>
      <c r="F2">
        <f>C2/D2</f>
        <v>0.4420289855072464</v>
      </c>
    </row>
    <row r="3" spans="1:6" x14ac:dyDescent="0.25">
      <c r="A3" s="2">
        <v>2</v>
      </c>
      <c r="B3" t="s">
        <v>7</v>
      </c>
      <c r="C3">
        <v>58</v>
      </c>
      <c r="D3">
        <v>78</v>
      </c>
      <c r="E3">
        <f t="shared" ref="E3:E32" si="0">C3+D3</f>
        <v>136</v>
      </c>
      <c r="F3">
        <f t="shared" ref="F3:F32" si="1">C3/D3</f>
        <v>0.74358974358974361</v>
      </c>
    </row>
    <row r="4" spans="1:6" x14ac:dyDescent="0.25">
      <c r="A4" s="2">
        <v>3</v>
      </c>
      <c r="B4" t="s">
        <v>8</v>
      </c>
      <c r="C4">
        <v>57</v>
      </c>
      <c r="D4">
        <v>87</v>
      </c>
      <c r="E4">
        <f t="shared" si="0"/>
        <v>144</v>
      </c>
      <c r="F4">
        <f t="shared" si="1"/>
        <v>0.65517241379310343</v>
      </c>
    </row>
    <row r="5" spans="1:6" x14ac:dyDescent="0.25">
      <c r="A5" s="2">
        <v>4</v>
      </c>
      <c r="B5" t="s">
        <v>9</v>
      </c>
      <c r="C5">
        <v>59</v>
      </c>
      <c r="D5">
        <v>75</v>
      </c>
      <c r="E5">
        <f t="shared" si="0"/>
        <v>134</v>
      </c>
      <c r="F5">
        <f t="shared" si="1"/>
        <v>0.78666666666666663</v>
      </c>
    </row>
    <row r="6" spans="1:6" x14ac:dyDescent="0.25">
      <c r="A6" s="2">
        <v>5</v>
      </c>
      <c r="B6" t="s">
        <v>10</v>
      </c>
      <c r="C6">
        <v>57</v>
      </c>
      <c r="D6">
        <v>78</v>
      </c>
      <c r="E6">
        <f t="shared" si="0"/>
        <v>135</v>
      </c>
      <c r="F6">
        <f t="shared" si="1"/>
        <v>0.73076923076923073</v>
      </c>
    </row>
    <row r="7" spans="1:6" x14ac:dyDescent="0.25">
      <c r="A7" s="2">
        <v>6</v>
      </c>
      <c r="B7" t="s">
        <v>11</v>
      </c>
      <c r="C7">
        <v>56</v>
      </c>
      <c r="D7">
        <v>106</v>
      </c>
      <c r="E7">
        <f t="shared" si="0"/>
        <v>162</v>
      </c>
      <c r="F7">
        <f t="shared" si="1"/>
        <v>0.52830188679245282</v>
      </c>
    </row>
    <row r="8" spans="1:6" x14ac:dyDescent="0.25">
      <c r="A8" s="2">
        <v>7</v>
      </c>
      <c r="B8" t="s">
        <v>12</v>
      </c>
      <c r="C8">
        <v>59</v>
      </c>
      <c r="D8">
        <v>89</v>
      </c>
      <c r="E8">
        <f t="shared" si="0"/>
        <v>148</v>
      </c>
      <c r="F8">
        <f t="shared" si="1"/>
        <v>0.6629213483146067</v>
      </c>
    </row>
    <row r="9" spans="1:6" x14ac:dyDescent="0.25">
      <c r="A9" s="2">
        <v>8</v>
      </c>
      <c r="B9" t="s">
        <v>13</v>
      </c>
      <c r="C9">
        <v>58</v>
      </c>
      <c r="D9">
        <v>75</v>
      </c>
      <c r="E9">
        <f t="shared" si="0"/>
        <v>133</v>
      </c>
      <c r="F9">
        <f t="shared" si="1"/>
        <v>0.77333333333333332</v>
      </c>
    </row>
    <row r="10" spans="1:6" x14ac:dyDescent="0.25">
      <c r="A10" s="2">
        <v>9</v>
      </c>
      <c r="B10" t="s">
        <v>14</v>
      </c>
      <c r="C10">
        <v>57</v>
      </c>
      <c r="D10">
        <v>64</v>
      </c>
      <c r="E10">
        <f t="shared" si="0"/>
        <v>121</v>
      </c>
      <c r="F10">
        <f t="shared" si="1"/>
        <v>0.890625</v>
      </c>
    </row>
    <row r="11" spans="1:6" x14ac:dyDescent="0.25">
      <c r="A11" s="2">
        <v>10</v>
      </c>
      <c r="B11" t="s">
        <v>15</v>
      </c>
      <c r="C11">
        <v>54</v>
      </c>
      <c r="D11">
        <v>85</v>
      </c>
      <c r="E11">
        <f t="shared" si="0"/>
        <v>139</v>
      </c>
      <c r="F11">
        <f t="shared" si="1"/>
        <v>0.63529411764705879</v>
      </c>
    </row>
    <row r="12" spans="1:6" x14ac:dyDescent="0.25">
      <c r="A12" s="2">
        <v>11</v>
      </c>
      <c r="B12" t="s">
        <v>16</v>
      </c>
      <c r="C12">
        <v>61</v>
      </c>
      <c r="D12">
        <v>165</v>
      </c>
      <c r="E12">
        <f t="shared" si="0"/>
        <v>226</v>
      </c>
      <c r="F12">
        <f t="shared" si="1"/>
        <v>0.36969696969696969</v>
      </c>
    </row>
    <row r="13" spans="1:6" x14ac:dyDescent="0.25">
      <c r="A13" s="2">
        <v>12</v>
      </c>
      <c r="B13" t="s">
        <v>17</v>
      </c>
      <c r="C13">
        <v>58</v>
      </c>
      <c r="D13">
        <v>83</v>
      </c>
      <c r="E13">
        <f t="shared" si="0"/>
        <v>141</v>
      </c>
      <c r="F13">
        <f t="shared" si="1"/>
        <v>0.6987951807228916</v>
      </c>
    </row>
    <row r="14" spans="1:6" x14ac:dyDescent="0.25">
      <c r="A14" s="2">
        <v>13</v>
      </c>
      <c r="B14" t="s">
        <v>35</v>
      </c>
      <c r="C14">
        <v>56</v>
      </c>
      <c r="D14">
        <v>78</v>
      </c>
      <c r="E14">
        <f t="shared" si="0"/>
        <v>134</v>
      </c>
      <c r="F14">
        <f t="shared" si="1"/>
        <v>0.71794871794871795</v>
      </c>
    </row>
    <row r="15" spans="1:6" x14ac:dyDescent="0.25">
      <c r="A15" s="2">
        <v>14</v>
      </c>
      <c r="B15" t="s">
        <v>18</v>
      </c>
      <c r="C15">
        <v>59</v>
      </c>
      <c r="D15">
        <v>100</v>
      </c>
      <c r="E15">
        <f t="shared" si="0"/>
        <v>159</v>
      </c>
      <c r="F15">
        <f t="shared" si="1"/>
        <v>0.59</v>
      </c>
    </row>
    <row r="16" spans="1:6" x14ac:dyDescent="0.25">
      <c r="A16" s="2">
        <v>15</v>
      </c>
      <c r="B16" t="s">
        <v>19</v>
      </c>
      <c r="C16">
        <v>50</v>
      </c>
      <c r="D16">
        <v>58</v>
      </c>
      <c r="E16">
        <f t="shared" si="0"/>
        <v>108</v>
      </c>
      <c r="F16">
        <f t="shared" si="1"/>
        <v>0.86206896551724133</v>
      </c>
    </row>
    <row r="17" spans="1:6" x14ac:dyDescent="0.25">
      <c r="A17" s="2">
        <v>16</v>
      </c>
      <c r="B17" t="s">
        <v>20</v>
      </c>
      <c r="C17">
        <v>54</v>
      </c>
      <c r="D17">
        <v>95</v>
      </c>
      <c r="E17">
        <f t="shared" si="0"/>
        <v>149</v>
      </c>
      <c r="F17">
        <f t="shared" si="1"/>
        <v>0.56842105263157894</v>
      </c>
    </row>
    <row r="18" spans="1:6" x14ac:dyDescent="0.25">
      <c r="A18" s="2">
        <v>17</v>
      </c>
      <c r="B18" t="s">
        <v>21</v>
      </c>
      <c r="C18">
        <v>55</v>
      </c>
      <c r="D18">
        <v>60</v>
      </c>
      <c r="E18">
        <f t="shared" si="0"/>
        <v>115</v>
      </c>
      <c r="F18">
        <f t="shared" si="1"/>
        <v>0.91666666666666663</v>
      </c>
    </row>
    <row r="19" spans="1:6" x14ac:dyDescent="0.25">
      <c r="A19" s="2">
        <v>18</v>
      </c>
      <c r="B19" t="s">
        <v>22</v>
      </c>
      <c r="C19">
        <v>59</v>
      </c>
      <c r="D19">
        <v>98</v>
      </c>
      <c r="E19">
        <f t="shared" si="0"/>
        <v>157</v>
      </c>
      <c r="F19">
        <f t="shared" si="1"/>
        <v>0.60204081632653061</v>
      </c>
    </row>
    <row r="20" spans="1:6" x14ac:dyDescent="0.25">
      <c r="A20" s="2">
        <v>19</v>
      </c>
      <c r="B20" t="s">
        <v>23</v>
      </c>
      <c r="C20">
        <v>57</v>
      </c>
      <c r="D20">
        <v>91</v>
      </c>
      <c r="E20">
        <f t="shared" si="0"/>
        <v>148</v>
      </c>
      <c r="F20">
        <f t="shared" si="1"/>
        <v>0.62637362637362637</v>
      </c>
    </row>
    <row r="21" spans="1:6" x14ac:dyDescent="0.25">
      <c r="A21" s="2">
        <v>20</v>
      </c>
      <c r="B21" t="s">
        <v>24</v>
      </c>
      <c r="C21">
        <v>61</v>
      </c>
      <c r="D21">
        <v>106</v>
      </c>
      <c r="E21">
        <f t="shared" si="0"/>
        <v>167</v>
      </c>
      <c r="F21">
        <f t="shared" si="1"/>
        <v>0.57547169811320753</v>
      </c>
    </row>
    <row r="22" spans="1:6" x14ac:dyDescent="0.25">
      <c r="A22" s="2">
        <v>21</v>
      </c>
      <c r="B22" t="s">
        <v>25</v>
      </c>
      <c r="C22">
        <v>58</v>
      </c>
      <c r="D22">
        <v>106</v>
      </c>
      <c r="E22">
        <f t="shared" si="0"/>
        <v>164</v>
      </c>
      <c r="F22">
        <f t="shared" si="1"/>
        <v>0.54716981132075471</v>
      </c>
    </row>
    <row r="23" spans="1:6" x14ac:dyDescent="0.25">
      <c r="A23" s="2">
        <v>22</v>
      </c>
      <c r="B23" t="s">
        <v>36</v>
      </c>
      <c r="C23">
        <v>58</v>
      </c>
      <c r="D23">
        <v>185</v>
      </c>
      <c r="E23">
        <f t="shared" si="0"/>
        <v>243</v>
      </c>
      <c r="F23">
        <f t="shared" si="1"/>
        <v>0.31351351351351353</v>
      </c>
    </row>
    <row r="24" spans="1:6" x14ac:dyDescent="0.25">
      <c r="A24" s="2">
        <v>23</v>
      </c>
      <c r="B24" t="s">
        <v>26</v>
      </c>
      <c r="C24">
        <v>55</v>
      </c>
      <c r="D24">
        <v>69</v>
      </c>
      <c r="E24">
        <f t="shared" si="0"/>
        <v>124</v>
      </c>
      <c r="F24">
        <f t="shared" si="1"/>
        <v>0.79710144927536231</v>
      </c>
    </row>
    <row r="25" spans="1:6" x14ac:dyDescent="0.25">
      <c r="A25" s="2">
        <v>24</v>
      </c>
      <c r="B25" t="s">
        <v>27</v>
      </c>
      <c r="C25">
        <v>61</v>
      </c>
      <c r="D25">
        <v>142</v>
      </c>
      <c r="E25">
        <f t="shared" si="0"/>
        <v>203</v>
      </c>
      <c r="F25">
        <f t="shared" si="1"/>
        <v>0.42957746478873238</v>
      </c>
    </row>
    <row r="26" spans="1:6" x14ac:dyDescent="0.25">
      <c r="A26" s="2">
        <v>25</v>
      </c>
      <c r="B26" t="s">
        <v>28</v>
      </c>
      <c r="C26">
        <v>54</v>
      </c>
      <c r="D26">
        <v>79</v>
      </c>
      <c r="E26">
        <f t="shared" si="0"/>
        <v>133</v>
      </c>
      <c r="F26">
        <f t="shared" si="1"/>
        <v>0.68354430379746833</v>
      </c>
    </row>
    <row r="27" spans="1:6" x14ac:dyDescent="0.25">
      <c r="A27" s="2">
        <v>26</v>
      </c>
      <c r="B27" t="s">
        <v>29</v>
      </c>
      <c r="C27">
        <v>61</v>
      </c>
      <c r="D27">
        <v>119</v>
      </c>
      <c r="E27">
        <f t="shared" si="0"/>
        <v>180</v>
      </c>
      <c r="F27">
        <f t="shared" si="1"/>
        <v>0.51260504201680668</v>
      </c>
    </row>
    <row r="28" spans="1:6" x14ac:dyDescent="0.25">
      <c r="A28" s="2">
        <v>27</v>
      </c>
      <c r="B28" t="s">
        <v>30</v>
      </c>
      <c r="C28">
        <v>59</v>
      </c>
      <c r="D28">
        <v>71</v>
      </c>
      <c r="E28">
        <f t="shared" si="0"/>
        <v>130</v>
      </c>
      <c r="F28">
        <f t="shared" si="1"/>
        <v>0.83098591549295775</v>
      </c>
    </row>
    <row r="29" spans="1:6" x14ac:dyDescent="0.25">
      <c r="A29" s="2">
        <v>28</v>
      </c>
      <c r="B29" t="s">
        <v>31</v>
      </c>
      <c r="C29">
        <v>61</v>
      </c>
      <c r="D29">
        <v>143</v>
      </c>
      <c r="E29">
        <f t="shared" si="0"/>
        <v>204</v>
      </c>
      <c r="F29">
        <f t="shared" si="1"/>
        <v>0.42657342657342656</v>
      </c>
    </row>
    <row r="30" spans="1:6" x14ac:dyDescent="0.25">
      <c r="A30" s="2">
        <v>29</v>
      </c>
      <c r="B30" t="s">
        <v>32</v>
      </c>
      <c r="C30">
        <v>60</v>
      </c>
      <c r="D30">
        <v>98</v>
      </c>
      <c r="E30">
        <f t="shared" si="0"/>
        <v>158</v>
      </c>
      <c r="F30">
        <f t="shared" si="1"/>
        <v>0.61224489795918369</v>
      </c>
    </row>
    <row r="31" spans="1:6" x14ac:dyDescent="0.25">
      <c r="A31" s="2">
        <v>30</v>
      </c>
      <c r="B31" t="s">
        <v>33</v>
      </c>
      <c r="C31">
        <v>55</v>
      </c>
      <c r="D31">
        <v>86</v>
      </c>
      <c r="E31">
        <f t="shared" si="0"/>
        <v>141</v>
      </c>
      <c r="F31">
        <f t="shared" si="1"/>
        <v>0.63953488372093026</v>
      </c>
    </row>
    <row r="32" spans="1:6" x14ac:dyDescent="0.25">
      <c r="A32" s="2">
        <v>31</v>
      </c>
      <c r="B32" t="s">
        <v>34</v>
      </c>
      <c r="C32">
        <v>54</v>
      </c>
      <c r="D32">
        <v>66</v>
      </c>
      <c r="E32">
        <f t="shared" si="0"/>
        <v>120</v>
      </c>
      <c r="F32">
        <f t="shared" si="1"/>
        <v>0.81818181818181823</v>
      </c>
    </row>
  </sheetData>
  <pageMargins left="0.7" right="0.7" top="0.75" bottom="0.75" header="0.3" footer="0.3"/>
  <pageSetup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7"/>
  <sheetViews>
    <sheetView tabSelected="1" workbookViewId="0">
      <selection activeCell="C9" sqref="C9"/>
    </sheetView>
  </sheetViews>
  <sheetFormatPr defaultRowHeight="15" x14ac:dyDescent="0.25"/>
  <cols>
    <col min="1" max="1" width="14.5703125" customWidth="1"/>
    <col min="2" max="2" width="16.85546875" customWidth="1"/>
  </cols>
  <sheetData>
    <row r="1" spans="1:2" x14ac:dyDescent="0.25">
      <c r="A1" s="3" t="s">
        <v>37</v>
      </c>
      <c r="B1" s="3" t="s">
        <v>38</v>
      </c>
    </row>
    <row r="2" spans="1:2" x14ac:dyDescent="0.25">
      <c r="A2" s="1" t="s">
        <v>39</v>
      </c>
      <c r="B2" s="1">
        <v>10</v>
      </c>
    </row>
    <row r="3" spans="1:2" x14ac:dyDescent="0.25">
      <c r="A3" s="5" t="s">
        <v>40</v>
      </c>
      <c r="B3" s="5">
        <v>10</v>
      </c>
    </row>
    <row r="4" spans="1:2" x14ac:dyDescent="0.25">
      <c r="A4" s="6" t="s">
        <v>41</v>
      </c>
      <c r="B4" s="6">
        <v>50</v>
      </c>
    </row>
    <row r="5" spans="1:2" x14ac:dyDescent="0.25">
      <c r="A5" s="4" t="s">
        <v>42</v>
      </c>
      <c r="B5" s="4">
        <v>20</v>
      </c>
    </row>
    <row r="6" spans="1:2" x14ac:dyDescent="0.25">
      <c r="A6" s="2" t="s">
        <v>43</v>
      </c>
      <c r="B6" s="2">
        <v>10</v>
      </c>
    </row>
    <row r="7" spans="1:2" x14ac:dyDescent="0.25">
      <c r="A7" s="3" t="s">
        <v>1</v>
      </c>
      <c r="B7" s="3">
        <v>100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4"/>
  <sheetViews>
    <sheetView workbookViewId="0"/>
  </sheetViews>
  <sheetFormatPr defaultRowHeight="15" x14ac:dyDescent="0.25"/>
  <cols>
    <col min="1" max="1" width="19.28515625" customWidth="1"/>
    <col min="2" max="4" width="14.7109375" customWidth="1"/>
  </cols>
  <sheetData>
    <row r="1" spans="1:7" x14ac:dyDescent="0.25">
      <c r="A1" t="s">
        <v>44</v>
      </c>
      <c r="D1" t="s">
        <v>45</v>
      </c>
    </row>
    <row r="2" spans="1:7" s="7" customFormat="1" ht="86.25" customHeight="1" x14ac:dyDescent="0.25">
      <c r="A2" s="10"/>
      <c r="B2" s="11" t="s">
        <v>47</v>
      </c>
      <c r="C2" s="11" t="s">
        <v>48</v>
      </c>
      <c r="D2" s="11" t="s">
        <v>46</v>
      </c>
      <c r="E2" s="13" t="s">
        <v>49</v>
      </c>
      <c r="F2" s="11" t="s">
        <v>50</v>
      </c>
      <c r="G2" s="11" t="s">
        <v>51</v>
      </c>
    </row>
    <row r="3" spans="1:7" x14ac:dyDescent="0.25">
      <c r="A3" s="12" t="s">
        <v>52</v>
      </c>
      <c r="B3">
        <v>25</v>
      </c>
      <c r="C3">
        <v>25</v>
      </c>
      <c r="D3">
        <v>50</v>
      </c>
      <c r="E3" s="14">
        <f>SUM(B3:D3)</f>
        <v>100</v>
      </c>
      <c r="F3" s="8">
        <f>E3/3</f>
        <v>33.333333333333336</v>
      </c>
      <c r="G3" s="9">
        <f>E3/100</f>
        <v>1</v>
      </c>
    </row>
    <row r="4" spans="1:7" x14ac:dyDescent="0.25">
      <c r="A4" s="12" t="str">
        <f>Relationships!$B$2</f>
        <v>Aguilar</v>
      </c>
      <c r="B4">
        <v>23</v>
      </c>
      <c r="C4">
        <v>25</v>
      </c>
      <c r="D4">
        <v>45</v>
      </c>
      <c r="E4" s="14">
        <f t="shared" ref="E4:E34" si="0">SUM(B4:D4)</f>
        <v>93</v>
      </c>
      <c r="F4" s="8">
        <f t="shared" ref="F4:F34" si="1">E4/3</f>
        <v>31</v>
      </c>
      <c r="G4" s="9">
        <f t="shared" ref="G4:G34" si="2">E4/100</f>
        <v>0.93</v>
      </c>
    </row>
    <row r="5" spans="1:7" x14ac:dyDescent="0.25">
      <c r="A5" s="12" t="str">
        <f>Relationships!$B$3</f>
        <v>Anguis</v>
      </c>
      <c r="B5">
        <v>25</v>
      </c>
      <c r="C5">
        <v>25</v>
      </c>
      <c r="D5">
        <v>48</v>
      </c>
      <c r="E5" s="14">
        <f t="shared" si="0"/>
        <v>98</v>
      </c>
      <c r="F5" s="8">
        <f t="shared" si="1"/>
        <v>32.666666666666664</v>
      </c>
      <c r="G5" s="9">
        <f t="shared" si="2"/>
        <v>0.98</v>
      </c>
    </row>
    <row r="6" spans="1:7" x14ac:dyDescent="0.25">
      <c r="A6" s="12" t="str">
        <f>Relationships!$B$4</f>
        <v>Arriaga</v>
      </c>
      <c r="B6">
        <v>25</v>
      </c>
      <c r="C6">
        <v>25</v>
      </c>
      <c r="D6">
        <v>47</v>
      </c>
      <c r="E6" s="14">
        <f t="shared" si="0"/>
        <v>97</v>
      </c>
      <c r="F6" s="8">
        <f t="shared" si="1"/>
        <v>32.333333333333336</v>
      </c>
      <c r="G6" s="9">
        <f t="shared" si="2"/>
        <v>0.97</v>
      </c>
    </row>
    <row r="7" spans="1:7" x14ac:dyDescent="0.25">
      <c r="A7" s="12" t="str">
        <f>Relationships!$B$5</f>
        <v>Colacchio</v>
      </c>
      <c r="B7">
        <v>23</v>
      </c>
      <c r="C7">
        <v>23</v>
      </c>
      <c r="D7">
        <v>43</v>
      </c>
      <c r="E7" s="14">
        <f t="shared" si="0"/>
        <v>89</v>
      </c>
      <c r="F7" s="8">
        <f t="shared" si="1"/>
        <v>29.666666666666668</v>
      </c>
      <c r="G7" s="9">
        <f t="shared" si="2"/>
        <v>0.89</v>
      </c>
    </row>
    <row r="8" spans="1:7" x14ac:dyDescent="0.25">
      <c r="A8" s="12" t="str">
        <f>Relationships!B6</f>
        <v>Corona</v>
      </c>
      <c r="B8">
        <v>20</v>
      </c>
      <c r="C8">
        <v>25</v>
      </c>
      <c r="D8">
        <v>40</v>
      </c>
      <c r="E8" s="14">
        <f t="shared" si="0"/>
        <v>85</v>
      </c>
      <c r="F8" s="8">
        <f t="shared" si="1"/>
        <v>28.333333333333332</v>
      </c>
      <c r="G8" s="9">
        <f t="shared" si="2"/>
        <v>0.85</v>
      </c>
    </row>
    <row r="9" spans="1:7" x14ac:dyDescent="0.25">
      <c r="A9" s="12" t="str">
        <f>Relationships!B7</f>
        <v>DelRio</v>
      </c>
      <c r="B9">
        <v>25</v>
      </c>
      <c r="C9">
        <v>25</v>
      </c>
      <c r="D9">
        <v>45</v>
      </c>
      <c r="E9" s="14">
        <f t="shared" si="0"/>
        <v>95</v>
      </c>
      <c r="F9" s="8">
        <f t="shared" si="1"/>
        <v>31.666666666666668</v>
      </c>
      <c r="G9" s="9">
        <f t="shared" si="2"/>
        <v>0.95</v>
      </c>
    </row>
    <row r="10" spans="1:7" x14ac:dyDescent="0.25">
      <c r="A10" s="12" t="str">
        <f>Relationships!B8</f>
        <v>Diaz, L.</v>
      </c>
      <c r="B10">
        <v>21</v>
      </c>
      <c r="C10">
        <v>25</v>
      </c>
      <c r="D10">
        <v>47</v>
      </c>
      <c r="E10" s="14">
        <f t="shared" si="0"/>
        <v>93</v>
      </c>
      <c r="F10" s="8">
        <f t="shared" si="1"/>
        <v>31</v>
      </c>
      <c r="G10" s="9">
        <f t="shared" si="2"/>
        <v>0.93</v>
      </c>
    </row>
    <row r="11" spans="1:7" x14ac:dyDescent="0.25">
      <c r="A11" s="12" t="str">
        <f>Relationships!B9</f>
        <v>Diaz, S.</v>
      </c>
      <c r="B11">
        <v>25</v>
      </c>
      <c r="C11">
        <v>25</v>
      </c>
      <c r="D11">
        <v>48</v>
      </c>
      <c r="E11" s="14">
        <f t="shared" si="0"/>
        <v>98</v>
      </c>
      <c r="F11" s="8">
        <f t="shared" si="1"/>
        <v>32.666666666666664</v>
      </c>
      <c r="G11" s="9">
        <f t="shared" si="2"/>
        <v>0.98</v>
      </c>
    </row>
    <row r="12" spans="1:7" x14ac:dyDescent="0.25">
      <c r="A12" s="12" t="str">
        <f>Relationships!B10</f>
        <v>Escamilla</v>
      </c>
      <c r="B12">
        <v>25</v>
      </c>
      <c r="C12">
        <v>25</v>
      </c>
      <c r="D12">
        <v>50</v>
      </c>
      <c r="E12" s="14">
        <f t="shared" si="0"/>
        <v>100</v>
      </c>
      <c r="F12" s="8">
        <f t="shared" si="1"/>
        <v>33.333333333333336</v>
      </c>
      <c r="G12" s="9">
        <f t="shared" si="2"/>
        <v>1</v>
      </c>
    </row>
    <row r="13" spans="1:7" x14ac:dyDescent="0.25">
      <c r="A13" s="12" t="str">
        <f>Relationships!B11</f>
        <v>Flores</v>
      </c>
      <c r="B13">
        <v>15</v>
      </c>
      <c r="C13">
        <v>20</v>
      </c>
      <c r="D13">
        <v>47</v>
      </c>
      <c r="E13" s="14">
        <f t="shared" si="0"/>
        <v>82</v>
      </c>
      <c r="F13" s="8">
        <f t="shared" si="1"/>
        <v>27.333333333333332</v>
      </c>
      <c r="G13" s="9">
        <f t="shared" si="2"/>
        <v>0.82</v>
      </c>
    </row>
    <row r="14" spans="1:7" x14ac:dyDescent="0.25">
      <c r="A14" s="12" t="str">
        <f>Relationships!B12</f>
        <v>Garcia</v>
      </c>
      <c r="B14">
        <v>10</v>
      </c>
      <c r="C14">
        <v>15</v>
      </c>
      <c r="D14">
        <v>35</v>
      </c>
      <c r="E14" s="14">
        <f t="shared" si="0"/>
        <v>60</v>
      </c>
      <c r="F14" s="8">
        <f t="shared" si="1"/>
        <v>20</v>
      </c>
      <c r="G14" s="9">
        <f t="shared" si="2"/>
        <v>0.6</v>
      </c>
    </row>
    <row r="15" spans="1:7" x14ac:dyDescent="0.25">
      <c r="A15" s="12" t="str">
        <f>Relationships!B13</f>
        <v>Hernandez</v>
      </c>
      <c r="B15">
        <v>15</v>
      </c>
      <c r="C15">
        <v>20</v>
      </c>
      <c r="D15">
        <v>40</v>
      </c>
      <c r="E15" s="14">
        <f t="shared" si="0"/>
        <v>75</v>
      </c>
      <c r="F15" s="8">
        <f t="shared" si="1"/>
        <v>25</v>
      </c>
      <c r="G15" s="9">
        <f t="shared" si="2"/>
        <v>0.75</v>
      </c>
    </row>
    <row r="16" spans="1:7" x14ac:dyDescent="0.25">
      <c r="A16" s="12" t="str">
        <f>Relationships!B14</f>
        <v>Jaimez</v>
      </c>
      <c r="B16">
        <v>10</v>
      </c>
      <c r="C16">
        <v>15</v>
      </c>
      <c r="D16">
        <v>35</v>
      </c>
      <c r="E16" s="14">
        <f t="shared" si="0"/>
        <v>60</v>
      </c>
      <c r="F16" s="8">
        <f t="shared" si="1"/>
        <v>20</v>
      </c>
      <c r="G16" s="9">
        <f t="shared" si="2"/>
        <v>0.6</v>
      </c>
    </row>
    <row r="17" spans="1:7" x14ac:dyDescent="0.25">
      <c r="A17" s="12" t="str">
        <f>Relationships!B15</f>
        <v>Lujan</v>
      </c>
      <c r="B17">
        <v>25</v>
      </c>
      <c r="C17">
        <v>25</v>
      </c>
      <c r="D17">
        <v>48</v>
      </c>
      <c r="E17" s="14">
        <f t="shared" si="0"/>
        <v>98</v>
      </c>
      <c r="F17" s="8">
        <f t="shared" si="1"/>
        <v>32.666666666666664</v>
      </c>
      <c r="G17" s="9">
        <f t="shared" si="2"/>
        <v>0.98</v>
      </c>
    </row>
    <row r="18" spans="1:7" x14ac:dyDescent="0.25">
      <c r="A18" s="12" t="str">
        <f>Relationships!B16</f>
        <v>Mercado, F.</v>
      </c>
      <c r="B18">
        <v>23</v>
      </c>
      <c r="C18">
        <v>25</v>
      </c>
      <c r="D18">
        <v>43</v>
      </c>
      <c r="E18" s="14">
        <f t="shared" si="0"/>
        <v>91</v>
      </c>
      <c r="F18" s="8">
        <f t="shared" si="1"/>
        <v>30.333333333333332</v>
      </c>
      <c r="G18" s="9">
        <f t="shared" si="2"/>
        <v>0.91</v>
      </c>
    </row>
    <row r="19" spans="1:7" x14ac:dyDescent="0.25">
      <c r="A19" s="12" t="str">
        <f>Relationships!B17</f>
        <v>Mercado, K.</v>
      </c>
      <c r="B19">
        <v>25</v>
      </c>
      <c r="C19">
        <v>25</v>
      </c>
      <c r="D19">
        <v>46</v>
      </c>
      <c r="E19" s="14">
        <f t="shared" si="0"/>
        <v>96</v>
      </c>
      <c r="F19" s="8">
        <f t="shared" si="1"/>
        <v>32</v>
      </c>
      <c r="G19" s="9">
        <f t="shared" si="2"/>
        <v>0.96</v>
      </c>
    </row>
    <row r="20" spans="1:7" x14ac:dyDescent="0.25">
      <c r="A20" s="12" t="str">
        <f>Relationships!B18</f>
        <v>Olgin</v>
      </c>
      <c r="B20">
        <v>20</v>
      </c>
      <c r="C20">
        <v>20</v>
      </c>
      <c r="D20">
        <v>46</v>
      </c>
      <c r="E20" s="14">
        <f t="shared" si="0"/>
        <v>86</v>
      </c>
      <c r="F20" s="8">
        <f t="shared" si="1"/>
        <v>28.666666666666668</v>
      </c>
      <c r="G20" s="9">
        <f t="shared" si="2"/>
        <v>0.86</v>
      </c>
    </row>
    <row r="21" spans="1:7" x14ac:dyDescent="0.25">
      <c r="A21" s="12" t="str">
        <f>Relationships!B19</f>
        <v>Ortega</v>
      </c>
      <c r="B21">
        <v>21</v>
      </c>
      <c r="C21">
        <v>23</v>
      </c>
      <c r="D21">
        <v>39</v>
      </c>
      <c r="E21" s="14">
        <f t="shared" si="0"/>
        <v>83</v>
      </c>
      <c r="F21" s="8">
        <f t="shared" si="1"/>
        <v>27.666666666666668</v>
      </c>
      <c r="G21" s="9">
        <f t="shared" si="2"/>
        <v>0.83</v>
      </c>
    </row>
    <row r="22" spans="1:7" x14ac:dyDescent="0.25">
      <c r="A22" s="12" t="str">
        <f>Relationships!B20</f>
        <v>Payte</v>
      </c>
      <c r="B22">
        <v>20</v>
      </c>
      <c r="C22">
        <v>25</v>
      </c>
      <c r="D22">
        <v>42</v>
      </c>
      <c r="E22" s="14">
        <f t="shared" si="0"/>
        <v>87</v>
      </c>
      <c r="F22" s="8">
        <f t="shared" si="1"/>
        <v>29</v>
      </c>
      <c r="G22" s="9">
        <f t="shared" si="2"/>
        <v>0.87</v>
      </c>
    </row>
    <row r="23" spans="1:7" x14ac:dyDescent="0.25">
      <c r="A23" s="12" t="str">
        <f>Relationships!B21</f>
        <v>Revelo</v>
      </c>
      <c r="B23">
        <v>20</v>
      </c>
      <c r="C23">
        <v>25</v>
      </c>
      <c r="D23">
        <v>45</v>
      </c>
      <c r="E23" s="14">
        <f t="shared" si="0"/>
        <v>90</v>
      </c>
      <c r="F23" s="8">
        <f t="shared" si="1"/>
        <v>30</v>
      </c>
      <c r="G23" s="9">
        <f t="shared" si="2"/>
        <v>0.9</v>
      </c>
    </row>
    <row r="24" spans="1:7" x14ac:dyDescent="0.25">
      <c r="A24" s="12" t="str">
        <f>Relationships!B22</f>
        <v>Reyes</v>
      </c>
      <c r="B24">
        <v>25</v>
      </c>
      <c r="C24">
        <v>25</v>
      </c>
      <c r="D24">
        <v>39</v>
      </c>
      <c r="E24" s="14">
        <f t="shared" si="0"/>
        <v>89</v>
      </c>
      <c r="F24" s="8">
        <f t="shared" si="1"/>
        <v>29.666666666666668</v>
      </c>
      <c r="G24" s="9">
        <f t="shared" si="2"/>
        <v>0.89</v>
      </c>
    </row>
    <row r="25" spans="1:7" x14ac:dyDescent="0.25">
      <c r="A25" s="12" t="str">
        <f>Relationships!B23</f>
        <v>Rico</v>
      </c>
      <c r="B25">
        <v>20</v>
      </c>
      <c r="C25">
        <v>20</v>
      </c>
      <c r="D25">
        <v>43</v>
      </c>
      <c r="E25" s="14">
        <f t="shared" si="0"/>
        <v>83</v>
      </c>
      <c r="F25" s="8">
        <f t="shared" si="1"/>
        <v>27.666666666666668</v>
      </c>
      <c r="G25" s="9">
        <f t="shared" si="2"/>
        <v>0.83</v>
      </c>
    </row>
    <row r="26" spans="1:7" x14ac:dyDescent="0.25">
      <c r="A26" s="12" t="str">
        <f>Relationships!B24</f>
        <v>Rojas</v>
      </c>
      <c r="B26">
        <v>25</v>
      </c>
      <c r="C26">
        <v>20</v>
      </c>
      <c r="D26">
        <v>47</v>
      </c>
      <c r="E26" s="14">
        <f t="shared" si="0"/>
        <v>92</v>
      </c>
      <c r="F26" s="8">
        <f t="shared" si="1"/>
        <v>30.666666666666668</v>
      </c>
      <c r="G26" s="9">
        <f t="shared" si="2"/>
        <v>0.92</v>
      </c>
    </row>
    <row r="27" spans="1:7" x14ac:dyDescent="0.25">
      <c r="A27" s="12" t="str">
        <f>Relationships!B25</f>
        <v>Romero</v>
      </c>
      <c r="B27">
        <v>10</v>
      </c>
      <c r="C27">
        <v>15</v>
      </c>
      <c r="D27">
        <v>35</v>
      </c>
      <c r="E27" s="14">
        <f t="shared" si="0"/>
        <v>60</v>
      </c>
      <c r="F27" s="8">
        <f t="shared" si="1"/>
        <v>20</v>
      </c>
      <c r="G27" s="9">
        <f t="shared" si="2"/>
        <v>0.6</v>
      </c>
    </row>
    <row r="28" spans="1:7" x14ac:dyDescent="0.25">
      <c r="A28" s="12" t="str">
        <f>Relationships!B26</f>
        <v>Salas</v>
      </c>
      <c r="B28">
        <v>20</v>
      </c>
      <c r="C28">
        <v>20</v>
      </c>
      <c r="D28">
        <v>39</v>
      </c>
      <c r="E28" s="14">
        <f t="shared" si="0"/>
        <v>79</v>
      </c>
      <c r="F28" s="8">
        <f t="shared" si="1"/>
        <v>26.333333333333332</v>
      </c>
      <c r="G28" s="9">
        <f t="shared" si="2"/>
        <v>0.79</v>
      </c>
    </row>
    <row r="29" spans="1:7" x14ac:dyDescent="0.25">
      <c r="A29" s="12" t="str">
        <f>Relationships!B27</f>
        <v>Sandoval</v>
      </c>
      <c r="B29">
        <v>25</v>
      </c>
      <c r="C29">
        <v>20</v>
      </c>
      <c r="D29">
        <v>43</v>
      </c>
      <c r="E29" s="14">
        <f t="shared" si="0"/>
        <v>88</v>
      </c>
      <c r="F29" s="8">
        <f t="shared" si="1"/>
        <v>29.333333333333332</v>
      </c>
      <c r="G29" s="9">
        <f t="shared" si="2"/>
        <v>0.88</v>
      </c>
    </row>
    <row r="30" spans="1:7" x14ac:dyDescent="0.25">
      <c r="A30" s="12" t="str">
        <f>Relationships!B28</f>
        <v>Torres</v>
      </c>
      <c r="B30">
        <v>25</v>
      </c>
      <c r="C30">
        <v>25</v>
      </c>
      <c r="D30">
        <v>44</v>
      </c>
      <c r="E30" s="14">
        <f t="shared" si="0"/>
        <v>94</v>
      </c>
      <c r="F30" s="8">
        <f t="shared" si="1"/>
        <v>31.333333333333332</v>
      </c>
      <c r="G30" s="9">
        <f t="shared" si="2"/>
        <v>0.94</v>
      </c>
    </row>
    <row r="31" spans="1:7" x14ac:dyDescent="0.25">
      <c r="A31" s="12" t="str">
        <f>Relationships!B29</f>
        <v>Uribe</v>
      </c>
      <c r="B31">
        <v>15</v>
      </c>
      <c r="C31">
        <v>20</v>
      </c>
      <c r="D31">
        <v>35</v>
      </c>
      <c r="E31" s="14">
        <f t="shared" si="0"/>
        <v>70</v>
      </c>
      <c r="F31" s="8">
        <f t="shared" si="1"/>
        <v>23.333333333333332</v>
      </c>
      <c r="G31" s="9">
        <f t="shared" si="2"/>
        <v>0.7</v>
      </c>
    </row>
    <row r="32" spans="1:7" x14ac:dyDescent="0.25">
      <c r="A32" s="12" t="str">
        <f>Relationships!B30</f>
        <v>Valle</v>
      </c>
      <c r="B32">
        <v>20</v>
      </c>
      <c r="C32">
        <v>20</v>
      </c>
      <c r="D32">
        <v>47</v>
      </c>
      <c r="E32" s="14">
        <f t="shared" si="0"/>
        <v>87</v>
      </c>
      <c r="F32" s="8">
        <f t="shared" si="1"/>
        <v>29</v>
      </c>
      <c r="G32" s="9">
        <f t="shared" si="2"/>
        <v>0.87</v>
      </c>
    </row>
    <row r="33" spans="1:7" x14ac:dyDescent="0.25">
      <c r="A33" s="12" t="str">
        <f>Relationships!B31</f>
        <v>Vasquez, E.</v>
      </c>
      <c r="B33">
        <v>25</v>
      </c>
      <c r="C33">
        <v>25</v>
      </c>
      <c r="D33">
        <v>48</v>
      </c>
      <c r="E33" s="14">
        <f t="shared" si="0"/>
        <v>98</v>
      </c>
      <c r="F33" s="8">
        <f t="shared" si="1"/>
        <v>32.666666666666664</v>
      </c>
      <c r="G33" s="9">
        <f t="shared" si="2"/>
        <v>0.98</v>
      </c>
    </row>
    <row r="34" spans="1:7" x14ac:dyDescent="0.25">
      <c r="A34" s="12" t="str">
        <f>Relationships!B32</f>
        <v>Vasquez, M.</v>
      </c>
      <c r="B34">
        <v>25</v>
      </c>
      <c r="C34">
        <v>25</v>
      </c>
      <c r="D34">
        <v>47</v>
      </c>
      <c r="E34" s="14">
        <f t="shared" si="0"/>
        <v>97</v>
      </c>
      <c r="F34" s="8">
        <f t="shared" si="1"/>
        <v>32.333333333333336</v>
      </c>
      <c r="G34" s="9">
        <f t="shared" si="2"/>
        <v>0.97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Relationships</vt:lpstr>
      <vt:lpstr>Grade Weights</vt:lpstr>
      <vt:lpstr>Grades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Carolyn</cp:lastModifiedBy>
  <dcterms:created xsi:type="dcterms:W3CDTF">2012-09-13T02:51:52Z</dcterms:created>
  <dcterms:modified xsi:type="dcterms:W3CDTF">2012-09-13T04:12:06Z</dcterms:modified>
</cp:coreProperties>
</file>