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6" yWindow="-480" windowWidth="15600" windowHeight="10176"/>
  </bookViews>
  <sheets>
    <sheet name="Salary Data" sheetId="1" r:id="rId1"/>
  </sheets>
  <definedNames>
    <definedName name="_xlnm.Print_Titles" localSheetId="0">'Salary Data'!$3:$3</definedName>
  </definedNames>
  <calcPr calcId="144525"/>
</workbook>
</file>

<file path=xl/calcChain.xml><?xml version="1.0" encoding="utf-8"?>
<calcChain xmlns="http://schemas.openxmlformats.org/spreadsheetml/2006/main">
  <c r="F159" i="1" l="1"/>
  <c r="I159" i="1"/>
  <c r="J4" i="1"/>
  <c r="J6" i="1"/>
  <c r="J10" i="1"/>
  <c r="J12" i="1"/>
  <c r="J14" i="1"/>
  <c r="J18" i="1"/>
  <c r="J20" i="1"/>
  <c r="J22" i="1"/>
  <c r="J26" i="1"/>
  <c r="J28" i="1"/>
  <c r="J30" i="1"/>
  <c r="J34" i="1"/>
  <c r="J36" i="1"/>
  <c r="J38" i="1"/>
  <c r="J42" i="1"/>
  <c r="J44" i="1"/>
  <c r="J46" i="1"/>
  <c r="J50" i="1"/>
  <c r="J52" i="1"/>
  <c r="J54" i="1"/>
  <c r="J58" i="1"/>
  <c r="J60" i="1"/>
  <c r="J62" i="1"/>
  <c r="J66" i="1"/>
  <c r="J68" i="1"/>
  <c r="J70" i="1"/>
  <c r="J72" i="1"/>
  <c r="J74" i="1"/>
  <c r="J76" i="1"/>
  <c r="J78" i="1"/>
  <c r="J80" i="1"/>
  <c r="J82" i="1"/>
  <c r="J84" i="1"/>
  <c r="J86" i="1"/>
  <c r="J88" i="1"/>
  <c r="J90" i="1"/>
  <c r="J92" i="1"/>
  <c r="J94" i="1"/>
  <c r="J96" i="1"/>
  <c r="J98" i="1"/>
  <c r="J100" i="1"/>
  <c r="J102" i="1"/>
  <c r="J104" i="1"/>
  <c r="J106" i="1"/>
  <c r="J108" i="1"/>
  <c r="J110" i="1"/>
  <c r="J112" i="1"/>
  <c r="J114" i="1"/>
  <c r="J116" i="1"/>
  <c r="J118" i="1"/>
  <c r="J120" i="1"/>
  <c r="J122" i="1"/>
  <c r="J124" i="1"/>
  <c r="J126" i="1"/>
  <c r="J128" i="1"/>
  <c r="J130" i="1"/>
  <c r="J132" i="1"/>
  <c r="J134" i="1"/>
  <c r="J136" i="1"/>
  <c r="J138" i="1"/>
  <c r="J140" i="1"/>
  <c r="J142" i="1"/>
  <c r="J144" i="1"/>
  <c r="J146" i="1"/>
  <c r="J148" i="1"/>
  <c r="J150" i="1"/>
  <c r="J152" i="1"/>
  <c r="J154" i="1"/>
  <c r="J156" i="1"/>
  <c r="J158" i="1"/>
  <c r="I4" i="1"/>
  <c r="I5" i="1"/>
  <c r="J5" i="1" s="1"/>
  <c r="I6" i="1"/>
  <c r="I7" i="1"/>
  <c r="J7" i="1" s="1"/>
  <c r="I8" i="1"/>
  <c r="J8" i="1" s="1"/>
  <c r="I9" i="1"/>
  <c r="J9" i="1" s="1"/>
  <c r="I10" i="1"/>
  <c r="I11" i="1"/>
  <c r="J11" i="1" s="1"/>
  <c r="I12" i="1"/>
  <c r="I13" i="1"/>
  <c r="J13" i="1" s="1"/>
  <c r="I14" i="1"/>
  <c r="I15" i="1"/>
  <c r="J15" i="1" s="1"/>
  <c r="I16" i="1"/>
  <c r="J16" i="1" s="1"/>
  <c r="I17" i="1"/>
  <c r="J17" i="1" s="1"/>
  <c r="I18" i="1"/>
  <c r="I19" i="1"/>
  <c r="J19" i="1" s="1"/>
  <c r="I20" i="1"/>
  <c r="I21" i="1"/>
  <c r="J21" i="1" s="1"/>
  <c r="I22" i="1"/>
  <c r="I23" i="1"/>
  <c r="J23" i="1" s="1"/>
  <c r="I24" i="1"/>
  <c r="J24" i="1" s="1"/>
  <c r="I25" i="1"/>
  <c r="J25" i="1" s="1"/>
  <c r="I26" i="1"/>
  <c r="I27" i="1"/>
  <c r="J27" i="1" s="1"/>
  <c r="I28" i="1"/>
  <c r="I29" i="1"/>
  <c r="J29" i="1" s="1"/>
  <c r="I30" i="1"/>
  <c r="I31" i="1"/>
  <c r="J31" i="1" s="1"/>
  <c r="I32" i="1"/>
  <c r="J32" i="1" s="1"/>
  <c r="I33" i="1"/>
  <c r="J33" i="1" s="1"/>
  <c r="I34" i="1"/>
  <c r="I35" i="1"/>
  <c r="J35" i="1" s="1"/>
  <c r="I36" i="1"/>
  <c r="I37" i="1"/>
  <c r="J37" i="1" s="1"/>
  <c r="I38" i="1"/>
  <c r="I39" i="1"/>
  <c r="J39" i="1" s="1"/>
  <c r="I40" i="1"/>
  <c r="J40" i="1" s="1"/>
  <c r="I41" i="1"/>
  <c r="J41" i="1" s="1"/>
  <c r="I42" i="1"/>
  <c r="I43" i="1"/>
  <c r="J43" i="1" s="1"/>
  <c r="I44" i="1"/>
  <c r="I45" i="1"/>
  <c r="J45" i="1" s="1"/>
  <c r="I46" i="1"/>
  <c r="I47" i="1"/>
  <c r="J47" i="1" s="1"/>
  <c r="I48" i="1"/>
  <c r="J48" i="1" s="1"/>
  <c r="I49" i="1"/>
  <c r="J49" i="1" s="1"/>
  <c r="I50" i="1"/>
  <c r="I51" i="1"/>
  <c r="J51" i="1" s="1"/>
  <c r="I52" i="1"/>
  <c r="I53" i="1"/>
  <c r="J53" i="1" s="1"/>
  <c r="I54" i="1"/>
  <c r="I55" i="1"/>
  <c r="J55" i="1" s="1"/>
  <c r="I56" i="1"/>
  <c r="J56" i="1" s="1"/>
  <c r="I57" i="1"/>
  <c r="J57" i="1" s="1"/>
  <c r="I58" i="1"/>
  <c r="I59" i="1"/>
  <c r="J59" i="1" s="1"/>
  <c r="I60" i="1"/>
  <c r="I61" i="1"/>
  <c r="J61" i="1" s="1"/>
  <c r="I62" i="1"/>
  <c r="I63" i="1"/>
  <c r="J63" i="1" s="1"/>
  <c r="I64" i="1"/>
  <c r="J64" i="1" s="1"/>
  <c r="I65" i="1"/>
  <c r="J65" i="1" s="1"/>
  <c r="I66" i="1"/>
  <c r="I67" i="1"/>
  <c r="J67" i="1" s="1"/>
  <c r="I68" i="1"/>
  <c r="I69" i="1"/>
  <c r="J69" i="1" s="1"/>
  <c r="I70" i="1"/>
  <c r="I71" i="1"/>
  <c r="J71" i="1" s="1"/>
  <c r="I72" i="1"/>
  <c r="I73" i="1"/>
  <c r="J73" i="1" s="1"/>
  <c r="I74" i="1"/>
  <c r="I75" i="1"/>
  <c r="J75" i="1" s="1"/>
  <c r="I76" i="1"/>
  <c r="I77" i="1"/>
  <c r="J77" i="1" s="1"/>
  <c r="I78" i="1"/>
  <c r="I79" i="1"/>
  <c r="J79" i="1" s="1"/>
  <c r="I80" i="1"/>
  <c r="I81" i="1"/>
  <c r="J81" i="1" s="1"/>
  <c r="I82" i="1"/>
  <c r="I83" i="1"/>
  <c r="J83" i="1" s="1"/>
  <c r="I84" i="1"/>
  <c r="I85" i="1"/>
  <c r="J85" i="1" s="1"/>
  <c r="I86" i="1"/>
  <c r="I87" i="1"/>
  <c r="J87" i="1" s="1"/>
  <c r="I88" i="1"/>
  <c r="I89" i="1"/>
  <c r="J89" i="1" s="1"/>
  <c r="I90" i="1"/>
  <c r="I91" i="1"/>
  <c r="J91" i="1" s="1"/>
  <c r="I92" i="1"/>
  <c r="I93" i="1"/>
  <c r="J93" i="1" s="1"/>
  <c r="I94" i="1"/>
  <c r="I95" i="1"/>
  <c r="J95" i="1" s="1"/>
  <c r="I96" i="1"/>
  <c r="I97" i="1"/>
  <c r="J97" i="1" s="1"/>
  <c r="I98" i="1"/>
  <c r="I99" i="1"/>
  <c r="J99" i="1" s="1"/>
  <c r="I100" i="1"/>
  <c r="I101" i="1"/>
  <c r="J101" i="1" s="1"/>
  <c r="I102" i="1"/>
  <c r="I103" i="1"/>
  <c r="J103" i="1" s="1"/>
  <c r="I104" i="1"/>
  <c r="I105" i="1"/>
  <c r="J105" i="1" s="1"/>
  <c r="I106" i="1"/>
  <c r="I107" i="1"/>
  <c r="J107" i="1" s="1"/>
  <c r="I108" i="1"/>
  <c r="I109" i="1"/>
  <c r="J109" i="1" s="1"/>
  <c r="I110" i="1"/>
  <c r="I111" i="1"/>
  <c r="J111" i="1" s="1"/>
  <c r="I112" i="1"/>
  <c r="I113" i="1"/>
  <c r="J113" i="1" s="1"/>
  <c r="I114" i="1"/>
  <c r="I115" i="1"/>
  <c r="J115" i="1" s="1"/>
  <c r="I116" i="1"/>
  <c r="I117" i="1"/>
  <c r="J117" i="1" s="1"/>
  <c r="I118" i="1"/>
  <c r="I119" i="1"/>
  <c r="J119" i="1" s="1"/>
  <c r="I120" i="1"/>
  <c r="I121" i="1"/>
  <c r="J121" i="1" s="1"/>
  <c r="I122" i="1"/>
  <c r="I123" i="1"/>
  <c r="J123" i="1" s="1"/>
  <c r="I124" i="1"/>
  <c r="I125" i="1"/>
  <c r="J125" i="1" s="1"/>
  <c r="I126" i="1"/>
  <c r="I127" i="1"/>
  <c r="J127" i="1" s="1"/>
  <c r="I128" i="1"/>
  <c r="I129" i="1"/>
  <c r="J129" i="1" s="1"/>
  <c r="I130" i="1"/>
  <c r="I131" i="1"/>
  <c r="J131" i="1" s="1"/>
  <c r="I132" i="1"/>
  <c r="I133" i="1"/>
  <c r="J133" i="1" s="1"/>
  <c r="I134" i="1"/>
  <c r="I135" i="1"/>
  <c r="J135" i="1" s="1"/>
  <c r="I136" i="1"/>
  <c r="I137" i="1"/>
  <c r="J137" i="1" s="1"/>
  <c r="I138" i="1"/>
  <c r="I139" i="1"/>
  <c r="J139" i="1" s="1"/>
  <c r="I140" i="1"/>
  <c r="I141" i="1"/>
  <c r="J141" i="1" s="1"/>
  <c r="I142" i="1"/>
  <c r="I143" i="1"/>
  <c r="J143" i="1" s="1"/>
  <c r="I144" i="1"/>
  <c r="I145" i="1"/>
  <c r="J145" i="1" s="1"/>
  <c r="I146" i="1"/>
  <c r="I147" i="1"/>
  <c r="J147" i="1" s="1"/>
  <c r="I148" i="1"/>
  <c r="I149" i="1"/>
  <c r="J149" i="1" s="1"/>
  <c r="I150" i="1"/>
  <c r="I151" i="1"/>
  <c r="J151" i="1" s="1"/>
  <c r="I152" i="1"/>
  <c r="I153" i="1"/>
  <c r="J153" i="1" s="1"/>
  <c r="I154" i="1"/>
  <c r="I155" i="1"/>
  <c r="J155" i="1" s="1"/>
  <c r="I156" i="1"/>
  <c r="I157" i="1"/>
  <c r="J157" i="1" s="1"/>
  <c r="I158" i="1"/>
  <c r="J159" i="1" l="1"/>
</calcChain>
</file>

<file path=xl/sharedStrings.xml><?xml version="1.0" encoding="utf-8"?>
<sst xmlns="http://schemas.openxmlformats.org/spreadsheetml/2006/main" count="942" uniqueCount="307">
  <si>
    <t>COL Raise</t>
  </si>
  <si>
    <t>Employee ID</t>
  </si>
  <si>
    <t>Last Name</t>
  </si>
  <si>
    <t>First Name</t>
  </si>
  <si>
    <t>Gender</t>
  </si>
  <si>
    <t>Title</t>
  </si>
  <si>
    <t>Salary</t>
  </si>
  <si>
    <t>Location</t>
  </si>
  <si>
    <t>Performance</t>
  </si>
  <si>
    <t>Aikman</t>
  </si>
  <si>
    <t>Gary</t>
  </si>
  <si>
    <t>F</t>
  </si>
  <si>
    <t>Account Rep</t>
  </si>
  <si>
    <t>Detroit</t>
  </si>
  <si>
    <t>Good</t>
  </si>
  <si>
    <t>Fishe</t>
  </si>
  <si>
    <t>Bryan</t>
  </si>
  <si>
    <t>Senior Account Rep</t>
  </si>
  <si>
    <t>Atlanta</t>
  </si>
  <si>
    <t>Excellent</t>
  </si>
  <si>
    <t>Felser</t>
  </si>
  <si>
    <t>Cynthia</t>
  </si>
  <si>
    <t>Boston</t>
  </si>
  <si>
    <t>Average</t>
  </si>
  <si>
    <t>Parsley</t>
  </si>
  <si>
    <t>Gwen</t>
  </si>
  <si>
    <t>M</t>
  </si>
  <si>
    <t>Manager</t>
  </si>
  <si>
    <t>Leslie</t>
  </si>
  <si>
    <t>Jean</t>
  </si>
  <si>
    <t>Cleveland</t>
  </si>
  <si>
    <t>Imber</t>
  </si>
  <si>
    <t>Granger</t>
  </si>
  <si>
    <t>Kevin</t>
  </si>
  <si>
    <t>Trainee</t>
  </si>
  <si>
    <t>Dunes</t>
  </si>
  <si>
    <t>Annette</t>
  </si>
  <si>
    <t>Cusak</t>
  </si>
  <si>
    <t>Barbara</t>
  </si>
  <si>
    <t>Noble</t>
  </si>
  <si>
    <t>Linda</t>
  </si>
  <si>
    <t>Heatley</t>
  </si>
  <si>
    <t>Megan</t>
  </si>
  <si>
    <t>Bobbitt</t>
  </si>
  <si>
    <t>Oronzo</t>
  </si>
  <si>
    <t>Lobree</t>
  </si>
  <si>
    <t>Cindy</t>
  </si>
  <si>
    <t>Sampieri</t>
  </si>
  <si>
    <t>Maylou</t>
  </si>
  <si>
    <t>Crowder</t>
  </si>
  <si>
    <t>Harold</t>
  </si>
  <si>
    <t>Phoenix</t>
  </si>
  <si>
    <t>Beamer</t>
  </si>
  <si>
    <t>Laura</t>
  </si>
  <si>
    <t>Powell</t>
  </si>
  <si>
    <t>Kathy</t>
  </si>
  <si>
    <t>Chicago</t>
  </si>
  <si>
    <t>Mills</t>
  </si>
  <si>
    <t>Wendy</t>
  </si>
  <si>
    <t>Cole</t>
  </si>
  <si>
    <t>Kordell</t>
  </si>
  <si>
    <t>Miami</t>
  </si>
  <si>
    <t>Foerster</t>
  </si>
  <si>
    <t>Shelly</t>
  </si>
  <si>
    <t>Kansas City</t>
  </si>
  <si>
    <t>Crystal</t>
  </si>
  <si>
    <t>Guilford</t>
  </si>
  <si>
    <t>Betty</t>
  </si>
  <si>
    <t>Drubin</t>
  </si>
  <si>
    <t>Hank</t>
  </si>
  <si>
    <t>New York</t>
  </si>
  <si>
    <t>Wood</t>
  </si>
  <si>
    <t>Emit</t>
  </si>
  <si>
    <t>Spinale</t>
  </si>
  <si>
    <t>Lorna</t>
  </si>
  <si>
    <t>Ashley</t>
  </si>
  <si>
    <t>Posten</t>
  </si>
  <si>
    <t>Julianne</t>
  </si>
  <si>
    <t>San Francisco</t>
  </si>
  <si>
    <t>Poor</t>
  </si>
  <si>
    <t>Watson</t>
  </si>
  <si>
    <t>Fran</t>
  </si>
  <si>
    <t>Pennekamp</t>
  </si>
  <si>
    <t>Lynn</t>
  </si>
  <si>
    <t>Fegin</t>
  </si>
  <si>
    <t>Nancy</t>
  </si>
  <si>
    <t>Everett</t>
  </si>
  <si>
    <t>Holly</t>
  </si>
  <si>
    <t>Erpf</t>
  </si>
  <si>
    <t>Meredith</t>
  </si>
  <si>
    <t>White</t>
  </si>
  <si>
    <t>Jack</t>
  </si>
  <si>
    <t>Jones</t>
  </si>
  <si>
    <t>Maryanne</t>
  </si>
  <si>
    <t>Magenheimer</t>
  </si>
  <si>
    <t>Ana Marie</t>
  </si>
  <si>
    <t>Jackson</t>
  </si>
  <si>
    <t>Heidi</t>
  </si>
  <si>
    <t>Hood</t>
  </si>
  <si>
    <t>Joan</t>
  </si>
  <si>
    <t>Moss</t>
  </si>
  <si>
    <t>Lance</t>
  </si>
  <si>
    <t>Los Angeles</t>
  </si>
  <si>
    <t>Walker</t>
  </si>
  <si>
    <t>Denie</t>
  </si>
  <si>
    <t>Bichette</t>
  </si>
  <si>
    <t>John</t>
  </si>
  <si>
    <t>Eastcott</t>
  </si>
  <si>
    <t>Bocholis</t>
  </si>
  <si>
    <t>Vergaldi</t>
  </si>
  <si>
    <t>Deborah</t>
  </si>
  <si>
    <t>Ray</t>
  </si>
  <si>
    <t>Arianne</t>
  </si>
  <si>
    <t>Stack</t>
  </si>
  <si>
    <t>Ofe</t>
  </si>
  <si>
    <t>Wilson</t>
  </si>
  <si>
    <t>Claudia</t>
  </si>
  <si>
    <t>Kirsman</t>
  </si>
  <si>
    <t>Christy</t>
  </si>
  <si>
    <t>Ross</t>
  </si>
  <si>
    <t>Fred</t>
  </si>
  <si>
    <t>Martin</t>
  </si>
  <si>
    <t>Patsy</t>
  </si>
  <si>
    <t>Scott</t>
  </si>
  <si>
    <t>Park</t>
  </si>
  <si>
    <t>Ryan</t>
  </si>
  <si>
    <t>Payne</t>
  </si>
  <si>
    <t>Sue</t>
  </si>
  <si>
    <t>Gonzalez</t>
  </si>
  <si>
    <t>Yolanda</t>
  </si>
  <si>
    <t>Wynperle</t>
  </si>
  <si>
    <t>Allison</t>
  </si>
  <si>
    <t>O'Keefe</t>
  </si>
  <si>
    <t>Ben</t>
  </si>
  <si>
    <t>Bland</t>
  </si>
  <si>
    <t>Frances</t>
  </si>
  <si>
    <t>Jimmy</t>
  </si>
  <si>
    <t>Fantis</t>
  </si>
  <si>
    <t>Mary</t>
  </si>
  <si>
    <t>Cooper</t>
  </si>
  <si>
    <t>Jim</t>
  </si>
  <si>
    <t>Hasty</t>
  </si>
  <si>
    <t>Debbie</t>
  </si>
  <si>
    <t>North</t>
  </si>
  <si>
    <t>Parker</t>
  </si>
  <si>
    <t>Angela</t>
  </si>
  <si>
    <t>Brawner</t>
  </si>
  <si>
    <t>Missy</t>
  </si>
  <si>
    <t>Fleming</t>
  </si>
  <si>
    <t>Amy</t>
  </si>
  <si>
    <t>Sade</t>
  </si>
  <si>
    <t>Ringo</t>
  </si>
  <si>
    <t>Stieglitz</t>
  </si>
  <si>
    <t>Larry</t>
  </si>
  <si>
    <t>Munroe</t>
  </si>
  <si>
    <t>Robert</t>
  </si>
  <si>
    <t>Mark</t>
  </si>
  <si>
    <t>Moll</t>
  </si>
  <si>
    <t>Melissa</t>
  </si>
  <si>
    <t>Voell</t>
  </si>
  <si>
    <t>Liz</t>
  </si>
  <si>
    <t>Titley</t>
  </si>
  <si>
    <t>Novicheck</t>
  </si>
  <si>
    <t>Rodriguez</t>
  </si>
  <si>
    <t>Lisa</t>
  </si>
  <si>
    <t>Sussman</t>
  </si>
  <si>
    <t>Michelle</t>
  </si>
  <si>
    <t>Strump</t>
  </si>
  <si>
    <t>Betsy</t>
  </si>
  <si>
    <t>Pfleger</t>
  </si>
  <si>
    <t>Jenifer</t>
  </si>
  <si>
    <t>Brett</t>
  </si>
  <si>
    <t>Phil</t>
  </si>
  <si>
    <t>Shuffield</t>
  </si>
  <si>
    <t>Jeb</t>
  </si>
  <si>
    <t>Brickey</t>
  </si>
  <si>
    <t>Wiliam</t>
  </si>
  <si>
    <t>Eckblom</t>
  </si>
  <si>
    <t>Dino</t>
  </si>
  <si>
    <t>Smith</t>
  </si>
  <si>
    <t>Chris</t>
  </si>
  <si>
    <t>Mosely</t>
  </si>
  <si>
    <t>Susan</t>
  </si>
  <si>
    <t>Dill</t>
  </si>
  <si>
    <t>Jeanne</t>
  </si>
  <si>
    <t>Murphy</t>
  </si>
  <si>
    <t>Pauline</t>
  </si>
  <si>
    <t>Reed</t>
  </si>
  <si>
    <t>Evans</t>
  </si>
  <si>
    <t>Jessica</t>
  </si>
  <si>
    <t>Brooks</t>
  </si>
  <si>
    <t>Arnold</t>
  </si>
  <si>
    <t>David</t>
  </si>
  <si>
    <t>Kathleen</t>
  </si>
  <si>
    <t>Daniels</t>
  </si>
  <si>
    <t>Caroline</t>
  </si>
  <si>
    <t>Lazarus</t>
  </si>
  <si>
    <t>Clay</t>
  </si>
  <si>
    <t>Jenks</t>
  </si>
  <si>
    <t>Karen</t>
  </si>
  <si>
    <t>Rapee</t>
  </si>
  <si>
    <t>Paula</t>
  </si>
  <si>
    <t>Gander</t>
  </si>
  <si>
    <t>Freyre</t>
  </si>
  <si>
    <t>Moe</t>
  </si>
  <si>
    <t>Felsher</t>
  </si>
  <si>
    <t>Joellen</t>
  </si>
  <si>
    <t>Harrison</t>
  </si>
  <si>
    <t>Morgan</t>
  </si>
  <si>
    <t>Restery</t>
  </si>
  <si>
    <t>Mimi</t>
  </si>
  <si>
    <t>Terry</t>
  </si>
  <si>
    <t>Woods</t>
  </si>
  <si>
    <t>Andrea</t>
  </si>
  <si>
    <t>Halloway</t>
  </si>
  <si>
    <t>Monica</t>
  </si>
  <si>
    <t>Moran</t>
  </si>
  <si>
    <t>Mike</t>
  </si>
  <si>
    <t>Shindell</t>
  </si>
  <si>
    <t>Sapp</t>
  </si>
  <si>
    <t>Trice</t>
  </si>
  <si>
    <t>Burt</t>
  </si>
  <si>
    <t>Watt</t>
  </si>
  <si>
    <t>George</t>
  </si>
  <si>
    <t>Rudy</t>
  </si>
  <si>
    <t>Jamie</t>
  </si>
  <si>
    <t>Anderson</t>
  </si>
  <si>
    <t>Jeff</t>
  </si>
  <si>
    <t>Afflord</t>
  </si>
  <si>
    <t>Tom</t>
  </si>
  <si>
    <t>Quinton</t>
  </si>
  <si>
    <t>Barney</t>
  </si>
  <si>
    <t>Justice</t>
  </si>
  <si>
    <t>Frank</t>
  </si>
  <si>
    <t>Nichols</t>
  </si>
  <si>
    <t>Laurie</t>
  </si>
  <si>
    <t>Jamison</t>
  </si>
  <si>
    <t>Ruth</t>
  </si>
  <si>
    <t>Johnson</t>
  </si>
  <si>
    <t>Simon</t>
  </si>
  <si>
    <t>Bridget</t>
  </si>
  <si>
    <t>Munter</t>
  </si>
  <si>
    <t>Trane</t>
  </si>
  <si>
    <t>Williamson</t>
  </si>
  <si>
    <t>Tina</t>
  </si>
  <si>
    <t>Moynahan</t>
  </si>
  <si>
    <t>Ramsey</t>
  </si>
  <si>
    <t>Bogani</t>
  </si>
  <si>
    <t>Jane</t>
  </si>
  <si>
    <t>Edelstein</t>
  </si>
  <si>
    <t>Manny</t>
  </si>
  <si>
    <t>Goldstein</t>
  </si>
  <si>
    <t>Figure</t>
  </si>
  <si>
    <t>Sandra</t>
  </si>
  <si>
    <t>Cambell</t>
  </si>
  <si>
    <t>Bart</t>
  </si>
  <si>
    <t>Adams</t>
  </si>
  <si>
    <t>Martha</t>
  </si>
  <si>
    <t>Carlo</t>
  </si>
  <si>
    <t>Criste</t>
  </si>
  <si>
    <t>Hoffman</t>
  </si>
  <si>
    <t>Marjorie</t>
  </si>
  <si>
    <t>Scola</t>
  </si>
  <si>
    <t>Mason</t>
  </si>
  <si>
    <t>Elise</t>
  </si>
  <si>
    <t>Weber</t>
  </si>
  <si>
    <t>Cameron</t>
  </si>
  <si>
    <t>Fischler</t>
  </si>
  <si>
    <t>Judy</t>
  </si>
  <si>
    <t>Eleanor</t>
  </si>
  <si>
    <t>Houston</t>
  </si>
  <si>
    <t>Alonzo</t>
  </si>
  <si>
    <t>Pawley</t>
  </si>
  <si>
    <t>Sissy</t>
  </si>
  <si>
    <t>Whiting</t>
  </si>
  <si>
    <t>Sarah</t>
  </si>
  <si>
    <t>Denver</t>
  </si>
  <si>
    <t>Jan</t>
  </si>
  <si>
    <t>Bermont</t>
  </si>
  <si>
    <t>Valerie</t>
  </si>
  <si>
    <t>Krissel</t>
  </si>
  <si>
    <t>De Maria</t>
  </si>
  <si>
    <t>Cristi</t>
  </si>
  <si>
    <t>Elway</t>
  </si>
  <si>
    <t>William</t>
  </si>
  <si>
    <t>Strafaci</t>
  </si>
  <si>
    <t>Jodi</t>
  </si>
  <si>
    <t>Winnick</t>
  </si>
  <si>
    <t>Glassman</t>
  </si>
  <si>
    <t>Francis</t>
  </si>
  <si>
    <t>Wilkinson</t>
  </si>
  <si>
    <t>Dainey</t>
  </si>
  <si>
    <t>Ogilby</t>
  </si>
  <si>
    <t>Chriss</t>
  </si>
  <si>
    <t>Vieth</t>
  </si>
  <si>
    <t>Becky</t>
  </si>
  <si>
    <t>Armstrong</t>
  </si>
  <si>
    <t>Steve</t>
  </si>
  <si>
    <t>Thompson</t>
  </si>
  <si>
    <t>Ship</t>
  </si>
  <si>
    <t>Bob</t>
  </si>
  <si>
    <t>McClendon</t>
  </si>
  <si>
    <t>Cleos</t>
  </si>
  <si>
    <t>Courtny</t>
  </si>
  <si>
    <t>Raise</t>
  </si>
  <si>
    <t>New Salary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</si>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</sst>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4" fillId="0" borderId="0" xfId="0" applyNumberFormat="1" applyFont="1"/>
    <xf numFmtId="0" fontId="2" fillId="0" borderId="0" xfId="0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numFmt numFmtId="0" formatCode="General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J159" totalsRowCount="1" headerRowDxfId="0">
  <autoFilter ref="A3:J158"/>
  <sortState ref="A4:H158">
    <sortCondition ref="G4:G158"/>
    <sortCondition ref="E4:E158"/>
    <sortCondition descending="1" ref="F4:F158"/>
  </sortState>
  <tableColumns count="10">
    <tableColumn id="1" name="Employee ID" totalsRowLabel="Total"/>
    <tableColumn id="2" name="Last Name"/>
    <tableColumn id="3" name="First Name"/>
    <tableColumn id="4" name="Gender"/>
    <tableColumn id="5" name="Title"/>
    <tableColumn id="6" name="Salary" totalsRowFunction="sum" dataDxfId="5" totalsRowDxfId="1" dataCellStyle="Currency"/>
    <tableColumn id="7" name="Location"/>
    <tableColumn id="8" name="Performance"/>
    <tableColumn id="9" name="Raise" totalsRowFunction="sum" dataDxfId="4" totalsRowDxfId="2" dataCellStyle="Currency">
      <calculatedColumnFormula>Table1[Salary]*$I$1</calculatedColumnFormula>
    </tableColumn>
    <tableColumn id="10" name="New Salary" totalsRowFunction="sum" dataDxfId="3" dataCellStyle="Currency">
      <calculatedColumnFormula>Table1[Salary]+Table1[Raise]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abSelected="1" view="pageLayout" topLeftCell="A32" zoomScaleNormal="100" workbookViewId="0">
      <selection activeCell="C16" sqref="C16"/>
    </sheetView>
  </sheetViews>
  <sheetFormatPr defaultRowHeight="14.4" x14ac:dyDescent="0.3"/>
  <cols>
    <col min="1" max="7" width="10.6640625" customWidth="1"/>
    <col min="8" max="8" width="12.21875" customWidth="1"/>
    <col min="9" max="10" width="10.6640625" style="1" customWidth="1"/>
  </cols>
  <sheetData>
    <row r="1" spans="1:10" ht="15" x14ac:dyDescent="0.25">
      <c r="H1" t="s">
        <v>0</v>
      </c>
      <c r="I1" s="1">
        <v>0.02</v>
      </c>
    </row>
    <row r="3" spans="1:10" ht="31.8" customHeight="1" x14ac:dyDescent="0.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304</v>
      </c>
      <c r="J3" s="5" t="s">
        <v>305</v>
      </c>
    </row>
    <row r="4" spans="1:10" ht="15" x14ac:dyDescent="0.25">
      <c r="A4">
        <v>28386</v>
      </c>
      <c r="B4" t="s">
        <v>294</v>
      </c>
      <c r="C4" t="s">
        <v>295</v>
      </c>
      <c r="D4" t="s">
        <v>26</v>
      </c>
      <c r="E4" t="s">
        <v>12</v>
      </c>
      <c r="F4" s="1">
        <v>48400</v>
      </c>
      <c r="G4" t="s">
        <v>18</v>
      </c>
      <c r="H4" t="s">
        <v>19</v>
      </c>
      <c r="I4" s="1">
        <f>Table1[Salary]*$I$1</f>
        <v>968</v>
      </c>
      <c r="J4" s="1">
        <f>Table1[Salary]+Table1[Raise]</f>
        <v>49368</v>
      </c>
    </row>
    <row r="5" spans="1:10" ht="15" x14ac:dyDescent="0.25">
      <c r="A5">
        <v>17762</v>
      </c>
      <c r="B5" t="s">
        <v>152</v>
      </c>
      <c r="C5" t="s">
        <v>153</v>
      </c>
      <c r="D5" t="s">
        <v>11</v>
      </c>
      <c r="E5" t="s">
        <v>12</v>
      </c>
      <c r="F5" s="1">
        <v>47500</v>
      </c>
      <c r="G5" t="s">
        <v>18</v>
      </c>
      <c r="H5" t="s">
        <v>14</v>
      </c>
      <c r="I5" s="1">
        <f>Table1[Salary]*$I$1</f>
        <v>950</v>
      </c>
      <c r="J5" s="1">
        <f>Table1[Salary]+Table1[Raise]</f>
        <v>48450</v>
      </c>
    </row>
    <row r="6" spans="1:10" ht="15" x14ac:dyDescent="0.25">
      <c r="A6">
        <v>15594</v>
      </c>
      <c r="B6" t="s">
        <v>119</v>
      </c>
      <c r="C6" t="s">
        <v>120</v>
      </c>
      <c r="D6" t="s">
        <v>11</v>
      </c>
      <c r="E6" t="s">
        <v>12</v>
      </c>
      <c r="F6" s="1">
        <v>46200</v>
      </c>
      <c r="G6" t="s">
        <v>18</v>
      </c>
      <c r="H6" t="s">
        <v>23</v>
      </c>
      <c r="I6" s="1">
        <f>Table1[Salary]*$I$1</f>
        <v>924</v>
      </c>
      <c r="J6" s="1">
        <f>Table1[Salary]+Table1[Raise]</f>
        <v>47124</v>
      </c>
    </row>
    <row r="7" spans="1:10" ht="15" x14ac:dyDescent="0.25">
      <c r="A7">
        <v>23123</v>
      </c>
      <c r="B7" t="s">
        <v>228</v>
      </c>
      <c r="C7" t="s">
        <v>229</v>
      </c>
      <c r="D7" t="s">
        <v>11</v>
      </c>
      <c r="E7" t="s">
        <v>12</v>
      </c>
      <c r="F7" s="1">
        <v>45200</v>
      </c>
      <c r="G7" t="s">
        <v>18</v>
      </c>
      <c r="H7" t="s">
        <v>23</v>
      </c>
      <c r="I7" s="1">
        <f>Table1[Salary]*$I$1</f>
        <v>904</v>
      </c>
      <c r="J7" s="1">
        <f>Table1[Salary]+Table1[Raise]</f>
        <v>46104</v>
      </c>
    </row>
    <row r="8" spans="1:10" ht="15" x14ac:dyDescent="0.25">
      <c r="A8">
        <v>17604</v>
      </c>
      <c r="B8" t="s">
        <v>146</v>
      </c>
      <c r="C8" t="s">
        <v>147</v>
      </c>
      <c r="D8" t="s">
        <v>11</v>
      </c>
      <c r="E8" t="s">
        <v>12</v>
      </c>
      <c r="F8" s="1">
        <v>44800</v>
      </c>
      <c r="G8" t="s">
        <v>18</v>
      </c>
      <c r="H8" t="s">
        <v>19</v>
      </c>
      <c r="I8" s="1">
        <f>Table1[Salary]*$I$1</f>
        <v>896</v>
      </c>
      <c r="J8" s="1">
        <f>Table1[Salary]+Table1[Raise]</f>
        <v>45696</v>
      </c>
    </row>
    <row r="9" spans="1:10" ht="15" x14ac:dyDescent="0.25">
      <c r="A9">
        <v>21766</v>
      </c>
      <c r="B9" t="s">
        <v>124</v>
      </c>
      <c r="C9" t="s">
        <v>211</v>
      </c>
      <c r="D9" t="s">
        <v>11</v>
      </c>
      <c r="E9" t="s">
        <v>12</v>
      </c>
      <c r="F9" s="1">
        <v>42700</v>
      </c>
      <c r="G9" t="s">
        <v>18</v>
      </c>
      <c r="H9" t="s">
        <v>19</v>
      </c>
      <c r="I9" s="1">
        <f>Table1[Salary]*$I$1</f>
        <v>854</v>
      </c>
      <c r="J9" s="1">
        <f>Table1[Salary]+Table1[Raise]</f>
        <v>43554</v>
      </c>
    </row>
    <row r="10" spans="1:10" ht="15" x14ac:dyDescent="0.25">
      <c r="A10">
        <v>20662</v>
      </c>
      <c r="B10" t="s">
        <v>198</v>
      </c>
      <c r="C10" t="s">
        <v>199</v>
      </c>
      <c r="D10" t="s">
        <v>26</v>
      </c>
      <c r="E10" t="s">
        <v>12</v>
      </c>
      <c r="F10" s="1">
        <v>41100</v>
      </c>
      <c r="G10" t="s">
        <v>18</v>
      </c>
      <c r="H10" t="s">
        <v>23</v>
      </c>
      <c r="I10" s="1">
        <f>Table1[Salary]*$I$1</f>
        <v>822</v>
      </c>
      <c r="J10" s="1">
        <f>Table1[Salary]+Table1[Raise]</f>
        <v>41922</v>
      </c>
    </row>
    <row r="11" spans="1:10" ht="15" x14ac:dyDescent="0.25">
      <c r="A11">
        <v>15903</v>
      </c>
      <c r="B11" t="s">
        <v>124</v>
      </c>
      <c r="C11" t="s">
        <v>125</v>
      </c>
      <c r="D11" t="s">
        <v>26</v>
      </c>
      <c r="E11" t="s">
        <v>12</v>
      </c>
      <c r="F11" s="1">
        <v>40400</v>
      </c>
      <c r="G11" t="s">
        <v>18</v>
      </c>
      <c r="H11" t="s">
        <v>14</v>
      </c>
      <c r="I11" s="1">
        <f>Table1[Salary]*$I$1</f>
        <v>808</v>
      </c>
      <c r="J11" s="1">
        <f>Table1[Salary]+Table1[Raise]</f>
        <v>41208</v>
      </c>
    </row>
    <row r="12" spans="1:10" ht="15" x14ac:dyDescent="0.25">
      <c r="A12">
        <v>24063</v>
      </c>
      <c r="B12" t="s">
        <v>179</v>
      </c>
      <c r="C12" t="s">
        <v>166</v>
      </c>
      <c r="D12" t="s">
        <v>26</v>
      </c>
      <c r="E12" t="s">
        <v>12</v>
      </c>
      <c r="F12" s="1">
        <v>40200</v>
      </c>
      <c r="G12" t="s">
        <v>18</v>
      </c>
      <c r="H12" t="s">
        <v>14</v>
      </c>
      <c r="I12" s="1">
        <f>Table1[Salary]*$I$1</f>
        <v>804</v>
      </c>
      <c r="J12" s="1">
        <f>Table1[Salary]+Table1[Raise]</f>
        <v>41004</v>
      </c>
    </row>
    <row r="13" spans="1:10" ht="15" x14ac:dyDescent="0.25">
      <c r="A13">
        <v>24627</v>
      </c>
      <c r="B13" t="s">
        <v>87</v>
      </c>
      <c r="C13" t="s">
        <v>136</v>
      </c>
      <c r="D13" t="s">
        <v>11</v>
      </c>
      <c r="E13" t="s">
        <v>12</v>
      </c>
      <c r="F13" s="1">
        <v>39600</v>
      </c>
      <c r="G13" t="s">
        <v>18</v>
      </c>
      <c r="H13" t="s">
        <v>14</v>
      </c>
      <c r="I13" s="1">
        <f>Table1[Salary]*$I$1</f>
        <v>792</v>
      </c>
      <c r="J13" s="1">
        <f>Table1[Salary]+Table1[Raise]</f>
        <v>40392</v>
      </c>
    </row>
    <row r="14" spans="1:10" ht="15" x14ac:dyDescent="0.25">
      <c r="A14">
        <v>19968</v>
      </c>
      <c r="B14" t="s">
        <v>187</v>
      </c>
      <c r="C14" t="s">
        <v>155</v>
      </c>
      <c r="D14" t="s">
        <v>11</v>
      </c>
      <c r="E14" t="s">
        <v>12</v>
      </c>
      <c r="F14" s="1">
        <v>38400</v>
      </c>
      <c r="G14" t="s">
        <v>18</v>
      </c>
      <c r="H14" t="s">
        <v>23</v>
      </c>
      <c r="I14" s="1">
        <f>Table1[Salary]*$I$1</f>
        <v>768</v>
      </c>
      <c r="J14" s="1">
        <f>Table1[Salary]+Table1[Raise]</f>
        <v>39168</v>
      </c>
    </row>
    <row r="15" spans="1:10" ht="15" x14ac:dyDescent="0.25">
      <c r="A15">
        <v>20246</v>
      </c>
      <c r="B15" t="s">
        <v>126</v>
      </c>
      <c r="C15" t="s">
        <v>193</v>
      </c>
      <c r="D15" t="s">
        <v>11</v>
      </c>
      <c r="E15" t="s">
        <v>12</v>
      </c>
      <c r="F15" s="1">
        <v>37000</v>
      </c>
      <c r="G15" t="s">
        <v>18</v>
      </c>
      <c r="H15" t="s">
        <v>14</v>
      </c>
      <c r="I15" s="1">
        <f>Table1[Salary]*$I$1</f>
        <v>740</v>
      </c>
      <c r="J15" s="1">
        <f>Table1[Salary]+Table1[Raise]</f>
        <v>37740</v>
      </c>
    </row>
    <row r="16" spans="1:10" ht="15" x14ac:dyDescent="0.25">
      <c r="A16">
        <v>18154</v>
      </c>
      <c r="B16" t="s">
        <v>159</v>
      </c>
      <c r="C16" t="s">
        <v>160</v>
      </c>
      <c r="D16" t="s">
        <v>11</v>
      </c>
      <c r="E16" t="s">
        <v>12</v>
      </c>
      <c r="F16" s="1">
        <v>32500</v>
      </c>
      <c r="G16" t="s">
        <v>18</v>
      </c>
      <c r="H16" t="s">
        <v>19</v>
      </c>
      <c r="I16" s="1">
        <f>Table1[Salary]*$I$1</f>
        <v>650</v>
      </c>
      <c r="J16" s="1">
        <f>Table1[Salary]+Table1[Raise]</f>
        <v>33150</v>
      </c>
    </row>
    <row r="17" spans="1:10" ht="15" x14ac:dyDescent="0.25">
      <c r="A17">
        <v>10398</v>
      </c>
      <c r="B17" t="s">
        <v>24</v>
      </c>
      <c r="C17" t="s">
        <v>25</v>
      </c>
      <c r="D17" t="s">
        <v>26</v>
      </c>
      <c r="E17" t="s">
        <v>27</v>
      </c>
      <c r="F17" s="1">
        <v>74200</v>
      </c>
      <c r="G17" t="s">
        <v>18</v>
      </c>
      <c r="H17" t="s">
        <v>19</v>
      </c>
      <c r="I17" s="1">
        <f>Table1[Salary]*$I$1</f>
        <v>1484</v>
      </c>
      <c r="J17" s="1">
        <f>Table1[Salary]+Table1[Raise]</f>
        <v>75684</v>
      </c>
    </row>
    <row r="18" spans="1:10" ht="15" x14ac:dyDescent="0.25">
      <c r="A18">
        <v>13423</v>
      </c>
      <c r="B18" t="s">
        <v>86</v>
      </c>
      <c r="C18" t="s">
        <v>87</v>
      </c>
      <c r="D18" t="s">
        <v>11</v>
      </c>
      <c r="E18" t="s">
        <v>17</v>
      </c>
      <c r="F18" s="1">
        <v>61500</v>
      </c>
      <c r="G18" t="s">
        <v>18</v>
      </c>
      <c r="H18" t="s">
        <v>14</v>
      </c>
      <c r="I18" s="1">
        <f>Table1[Salary]*$I$1</f>
        <v>1230</v>
      </c>
      <c r="J18" s="1">
        <f>Table1[Salary]+Table1[Raise]</f>
        <v>62730</v>
      </c>
    </row>
    <row r="19" spans="1:10" ht="15" x14ac:dyDescent="0.25">
      <c r="A19">
        <v>10166</v>
      </c>
      <c r="B19" t="s">
        <v>15</v>
      </c>
      <c r="C19" t="s">
        <v>16</v>
      </c>
      <c r="D19" t="s">
        <v>11</v>
      </c>
      <c r="E19" t="s">
        <v>17</v>
      </c>
      <c r="F19" s="1">
        <v>51300</v>
      </c>
      <c r="G19" t="s">
        <v>18</v>
      </c>
      <c r="H19" t="s">
        <v>19</v>
      </c>
      <c r="I19" s="1">
        <f>Table1[Salary]*$I$1</f>
        <v>1026</v>
      </c>
      <c r="J19" s="1">
        <f>Table1[Salary]+Table1[Raise]</f>
        <v>52326</v>
      </c>
    </row>
    <row r="20" spans="1:10" ht="15" x14ac:dyDescent="0.25">
      <c r="A20">
        <v>28811</v>
      </c>
      <c r="B20" t="s">
        <v>299</v>
      </c>
      <c r="C20" t="s">
        <v>300</v>
      </c>
      <c r="D20" t="s">
        <v>26</v>
      </c>
      <c r="E20" t="s">
        <v>17</v>
      </c>
      <c r="F20" s="1">
        <v>40300</v>
      </c>
      <c r="G20" t="s">
        <v>18</v>
      </c>
      <c r="H20" t="s">
        <v>14</v>
      </c>
      <c r="I20" s="1">
        <f>Table1[Salary]*$I$1</f>
        <v>806</v>
      </c>
      <c r="J20" s="1">
        <f>Table1[Salary]+Table1[Raise]</f>
        <v>41106</v>
      </c>
    </row>
    <row r="21" spans="1:10" ht="15" x14ac:dyDescent="0.25">
      <c r="A21">
        <v>14997</v>
      </c>
      <c r="B21" t="s">
        <v>111</v>
      </c>
      <c r="C21" t="s">
        <v>112</v>
      </c>
      <c r="D21" t="s">
        <v>26</v>
      </c>
      <c r="E21" t="s">
        <v>17</v>
      </c>
      <c r="F21" s="1">
        <v>37100</v>
      </c>
      <c r="G21" t="s">
        <v>18</v>
      </c>
      <c r="H21" t="s">
        <v>23</v>
      </c>
      <c r="I21" s="1">
        <f>Table1[Salary]*$I$1</f>
        <v>742</v>
      </c>
      <c r="J21" s="1">
        <f>Table1[Salary]+Table1[Raise]</f>
        <v>37842</v>
      </c>
    </row>
    <row r="22" spans="1:10" ht="15" x14ac:dyDescent="0.25">
      <c r="A22">
        <v>23522</v>
      </c>
      <c r="B22" t="s">
        <v>241</v>
      </c>
      <c r="C22" t="s">
        <v>106</v>
      </c>
      <c r="D22" t="s">
        <v>11</v>
      </c>
      <c r="E22" t="s">
        <v>12</v>
      </c>
      <c r="F22" s="1">
        <v>49000</v>
      </c>
      <c r="G22" t="s">
        <v>22</v>
      </c>
      <c r="H22" t="s">
        <v>14</v>
      </c>
      <c r="I22" s="1">
        <f>Table1[Salary]*$I$1</f>
        <v>980</v>
      </c>
      <c r="J22" s="1">
        <f>Table1[Salary]+Table1[Raise]</f>
        <v>49980</v>
      </c>
    </row>
    <row r="23" spans="1:10" ht="15" x14ac:dyDescent="0.25">
      <c r="A23">
        <v>11048</v>
      </c>
      <c r="B23" t="s">
        <v>39</v>
      </c>
      <c r="C23" t="s">
        <v>40</v>
      </c>
      <c r="D23" t="s">
        <v>26</v>
      </c>
      <c r="E23" t="s">
        <v>12</v>
      </c>
      <c r="F23" s="1">
        <v>46900</v>
      </c>
      <c r="G23" t="s">
        <v>22</v>
      </c>
      <c r="H23" t="s">
        <v>14</v>
      </c>
      <c r="I23" s="1">
        <f>Table1[Salary]*$I$1</f>
        <v>938</v>
      </c>
      <c r="J23" s="1">
        <f>Table1[Salary]+Table1[Raise]</f>
        <v>47838</v>
      </c>
    </row>
    <row r="24" spans="1:10" ht="15" x14ac:dyDescent="0.25">
      <c r="A24">
        <v>13949</v>
      </c>
      <c r="B24" t="s">
        <v>96</v>
      </c>
      <c r="C24" t="s">
        <v>97</v>
      </c>
      <c r="D24" t="s">
        <v>11</v>
      </c>
      <c r="E24" t="s">
        <v>12</v>
      </c>
      <c r="F24" s="1">
        <v>44700</v>
      </c>
      <c r="G24" t="s">
        <v>22</v>
      </c>
      <c r="H24" t="s">
        <v>14</v>
      </c>
      <c r="I24" s="1">
        <f>Table1[Salary]*$I$1</f>
        <v>894</v>
      </c>
      <c r="J24" s="1">
        <f>Table1[Salary]+Table1[Raise]</f>
        <v>45594</v>
      </c>
    </row>
    <row r="25" spans="1:10" ht="15" x14ac:dyDescent="0.25">
      <c r="A25">
        <v>23422</v>
      </c>
      <c r="B25" t="s">
        <v>236</v>
      </c>
      <c r="C25" t="s">
        <v>237</v>
      </c>
      <c r="D25" t="s">
        <v>11</v>
      </c>
      <c r="E25" t="s">
        <v>12</v>
      </c>
      <c r="F25" s="1">
        <v>44200</v>
      </c>
      <c r="G25" t="s">
        <v>22</v>
      </c>
      <c r="H25" t="s">
        <v>14</v>
      </c>
      <c r="I25" s="1">
        <f>Table1[Salary]*$I$1</f>
        <v>884</v>
      </c>
      <c r="J25" s="1">
        <f>Table1[Salary]+Table1[Raise]</f>
        <v>45084</v>
      </c>
    </row>
    <row r="26" spans="1:10" ht="15" x14ac:dyDescent="0.25">
      <c r="A26">
        <v>26813</v>
      </c>
      <c r="B26" t="s">
        <v>276</v>
      </c>
      <c r="C26" t="s">
        <v>277</v>
      </c>
      <c r="D26" t="s">
        <v>11</v>
      </c>
      <c r="E26" t="s">
        <v>12</v>
      </c>
      <c r="F26" s="1">
        <v>43900</v>
      </c>
      <c r="G26" t="s">
        <v>22</v>
      </c>
      <c r="H26" t="s">
        <v>14</v>
      </c>
      <c r="I26" s="1">
        <f>Table1[Salary]*$I$1</f>
        <v>878</v>
      </c>
      <c r="J26" s="1">
        <f>Table1[Salary]+Table1[Raise]</f>
        <v>44778</v>
      </c>
    </row>
    <row r="27" spans="1:10" ht="15" x14ac:dyDescent="0.25">
      <c r="A27">
        <v>10387</v>
      </c>
      <c r="B27" t="s">
        <v>20</v>
      </c>
      <c r="C27" t="s">
        <v>21</v>
      </c>
      <c r="D27" t="s">
        <v>11</v>
      </c>
      <c r="E27" t="s">
        <v>12</v>
      </c>
      <c r="F27" s="1">
        <v>40900</v>
      </c>
      <c r="G27" t="s">
        <v>22</v>
      </c>
      <c r="H27" t="s">
        <v>23</v>
      </c>
      <c r="I27" s="1">
        <f>Table1[Salary]*$I$1</f>
        <v>818</v>
      </c>
      <c r="J27" s="1">
        <f>Table1[Salary]+Table1[Raise]</f>
        <v>41718</v>
      </c>
    </row>
    <row r="28" spans="1:10" ht="15" x14ac:dyDescent="0.25">
      <c r="A28">
        <v>13638</v>
      </c>
      <c r="B28" t="s">
        <v>88</v>
      </c>
      <c r="C28" t="s">
        <v>89</v>
      </c>
      <c r="D28" t="s">
        <v>11</v>
      </c>
      <c r="E28" t="s">
        <v>12</v>
      </c>
      <c r="F28" s="1">
        <v>36900</v>
      </c>
      <c r="G28" t="s">
        <v>22</v>
      </c>
      <c r="H28" t="s">
        <v>19</v>
      </c>
      <c r="I28" s="1">
        <f>Table1[Salary]*$I$1</f>
        <v>738</v>
      </c>
      <c r="J28" s="1">
        <f>Table1[Salary]+Table1[Raise]</f>
        <v>37638</v>
      </c>
    </row>
    <row r="29" spans="1:10" ht="15" x14ac:dyDescent="0.25">
      <c r="A29">
        <v>18016</v>
      </c>
      <c r="B29" t="s">
        <v>57</v>
      </c>
      <c r="C29" t="s">
        <v>156</v>
      </c>
      <c r="D29" t="s">
        <v>26</v>
      </c>
      <c r="E29" t="s">
        <v>12</v>
      </c>
      <c r="F29" s="1">
        <v>33700</v>
      </c>
      <c r="G29" t="s">
        <v>22</v>
      </c>
      <c r="H29" t="s">
        <v>14</v>
      </c>
      <c r="I29" s="1">
        <f>Table1[Salary]*$I$1</f>
        <v>674</v>
      </c>
      <c r="J29" s="1">
        <f>Table1[Salary]+Table1[Raise]</f>
        <v>34374</v>
      </c>
    </row>
    <row r="30" spans="1:10" ht="15" x14ac:dyDescent="0.25">
      <c r="A30">
        <v>19757</v>
      </c>
      <c r="B30" t="s">
        <v>183</v>
      </c>
      <c r="C30" t="s">
        <v>184</v>
      </c>
      <c r="D30" t="s">
        <v>11</v>
      </c>
      <c r="E30" t="s">
        <v>12</v>
      </c>
      <c r="F30" s="1">
        <v>32000</v>
      </c>
      <c r="G30" t="s">
        <v>22</v>
      </c>
      <c r="H30" t="s">
        <v>79</v>
      </c>
      <c r="I30" s="1">
        <f>Table1[Salary]*$I$1</f>
        <v>640</v>
      </c>
      <c r="J30" s="1">
        <f>Table1[Salary]+Table1[Raise]</f>
        <v>32640</v>
      </c>
    </row>
    <row r="31" spans="1:10" ht="15" x14ac:dyDescent="0.25">
      <c r="A31">
        <v>25398</v>
      </c>
      <c r="B31" t="s">
        <v>260</v>
      </c>
      <c r="C31" t="s">
        <v>261</v>
      </c>
      <c r="D31" t="s">
        <v>11</v>
      </c>
      <c r="E31" t="s">
        <v>12</v>
      </c>
      <c r="F31" s="1">
        <v>27200</v>
      </c>
      <c r="G31" t="s">
        <v>22</v>
      </c>
      <c r="H31" t="s">
        <v>23</v>
      </c>
      <c r="I31" s="1">
        <f>Table1[Salary]*$I$1</f>
        <v>544</v>
      </c>
      <c r="J31" s="1">
        <f>Table1[Salary]+Table1[Raise]</f>
        <v>27744</v>
      </c>
    </row>
    <row r="32" spans="1:10" ht="15" x14ac:dyDescent="0.25">
      <c r="A32">
        <v>13183</v>
      </c>
      <c r="B32" t="s">
        <v>84</v>
      </c>
      <c r="C32" t="s">
        <v>85</v>
      </c>
      <c r="D32" t="s">
        <v>26</v>
      </c>
      <c r="E32" t="s">
        <v>12</v>
      </c>
      <c r="F32" s="1">
        <v>25200</v>
      </c>
      <c r="G32" t="s">
        <v>22</v>
      </c>
      <c r="H32" t="s">
        <v>19</v>
      </c>
      <c r="I32" s="1">
        <f>Table1[Salary]*$I$1</f>
        <v>504</v>
      </c>
      <c r="J32" s="1">
        <f>Table1[Salary]+Table1[Raise]</f>
        <v>25704</v>
      </c>
    </row>
    <row r="33" spans="1:10" x14ac:dyDescent="0.3">
      <c r="A33">
        <v>28888</v>
      </c>
      <c r="B33" t="s">
        <v>300</v>
      </c>
      <c r="C33" t="s">
        <v>301</v>
      </c>
      <c r="D33" t="s">
        <v>26</v>
      </c>
      <c r="E33" t="s">
        <v>27</v>
      </c>
      <c r="F33" s="1">
        <v>77100</v>
      </c>
      <c r="G33" t="s">
        <v>22</v>
      </c>
      <c r="H33" t="s">
        <v>14</v>
      </c>
      <c r="I33" s="1">
        <f>Table1[Salary]*$I$1</f>
        <v>1542</v>
      </c>
      <c r="J33" s="1">
        <f>Table1[Salary]+Table1[Raise]</f>
        <v>78642</v>
      </c>
    </row>
    <row r="34" spans="1:10" x14ac:dyDescent="0.3">
      <c r="A34">
        <v>14696</v>
      </c>
      <c r="B34" t="s">
        <v>108</v>
      </c>
      <c r="C34" t="s">
        <v>58</v>
      </c>
      <c r="D34" t="s">
        <v>26</v>
      </c>
      <c r="E34" t="s">
        <v>17</v>
      </c>
      <c r="F34" s="1">
        <v>56200</v>
      </c>
      <c r="G34" t="s">
        <v>22</v>
      </c>
      <c r="H34" t="s">
        <v>14</v>
      </c>
      <c r="I34" s="1">
        <f>Table1[Salary]*$I$1</f>
        <v>1124</v>
      </c>
      <c r="J34" s="1">
        <f>Table1[Salary]+Table1[Raise]</f>
        <v>57324</v>
      </c>
    </row>
    <row r="35" spans="1:10" x14ac:dyDescent="0.3">
      <c r="A35">
        <v>27135</v>
      </c>
      <c r="B35" t="s">
        <v>280</v>
      </c>
      <c r="C35" t="s">
        <v>40</v>
      </c>
      <c r="D35" t="s">
        <v>26</v>
      </c>
      <c r="E35" t="s">
        <v>17</v>
      </c>
      <c r="F35" s="1">
        <v>44300</v>
      </c>
      <c r="G35" t="s">
        <v>22</v>
      </c>
      <c r="H35" t="s">
        <v>19</v>
      </c>
      <c r="I35" s="1">
        <f>Table1[Salary]*$I$1</f>
        <v>886</v>
      </c>
      <c r="J35" s="1">
        <f>Table1[Salary]+Table1[Raise]</f>
        <v>45186</v>
      </c>
    </row>
    <row r="36" spans="1:10" x14ac:dyDescent="0.3">
      <c r="A36">
        <v>27960</v>
      </c>
      <c r="B36" t="s">
        <v>179</v>
      </c>
      <c r="C36" t="s">
        <v>291</v>
      </c>
      <c r="D36" t="s">
        <v>26</v>
      </c>
      <c r="E36" t="s">
        <v>17</v>
      </c>
      <c r="F36" s="1">
        <v>41400</v>
      </c>
      <c r="G36" t="s">
        <v>22</v>
      </c>
      <c r="H36" t="s">
        <v>23</v>
      </c>
      <c r="I36" s="1">
        <f>Table1[Salary]*$I$1</f>
        <v>828</v>
      </c>
      <c r="J36" s="1">
        <f>Table1[Salary]+Table1[Raise]</f>
        <v>42228</v>
      </c>
    </row>
    <row r="37" spans="1:10" x14ac:dyDescent="0.3">
      <c r="A37">
        <v>16850</v>
      </c>
      <c r="B37" t="s">
        <v>137</v>
      </c>
      <c r="C37" t="s">
        <v>138</v>
      </c>
      <c r="D37" t="s">
        <v>26</v>
      </c>
      <c r="E37" t="s">
        <v>17</v>
      </c>
      <c r="F37" s="1">
        <v>35300</v>
      </c>
      <c r="G37" t="s">
        <v>22</v>
      </c>
      <c r="H37" t="s">
        <v>14</v>
      </c>
      <c r="I37" s="1">
        <f>Table1[Salary]*$I$1</f>
        <v>706</v>
      </c>
      <c r="J37" s="1">
        <f>Table1[Salary]+Table1[Raise]</f>
        <v>36006</v>
      </c>
    </row>
    <row r="38" spans="1:10" x14ac:dyDescent="0.3">
      <c r="A38">
        <v>15245</v>
      </c>
      <c r="B38" t="s">
        <v>113</v>
      </c>
      <c r="C38" t="s">
        <v>114</v>
      </c>
      <c r="D38" t="s">
        <v>11</v>
      </c>
      <c r="E38" t="s">
        <v>34</v>
      </c>
      <c r="F38" s="1">
        <v>21800</v>
      </c>
      <c r="G38" t="s">
        <v>22</v>
      </c>
      <c r="H38" t="s">
        <v>23</v>
      </c>
      <c r="I38" s="1">
        <f>Table1[Salary]*$I$1</f>
        <v>436</v>
      </c>
      <c r="J38" s="1">
        <f>Table1[Salary]+Table1[Raise]</f>
        <v>22236</v>
      </c>
    </row>
    <row r="39" spans="1:10" x14ac:dyDescent="0.3">
      <c r="A39">
        <v>11674</v>
      </c>
      <c r="B39" t="s">
        <v>52</v>
      </c>
      <c r="C39" t="s">
        <v>53</v>
      </c>
      <c r="D39" t="s">
        <v>26</v>
      </c>
      <c r="E39" t="s">
        <v>34</v>
      </c>
      <c r="F39" s="1">
        <v>21700</v>
      </c>
      <c r="G39" t="s">
        <v>22</v>
      </c>
      <c r="H39" t="s">
        <v>23</v>
      </c>
      <c r="I39" s="1">
        <f>Table1[Salary]*$I$1</f>
        <v>434</v>
      </c>
      <c r="J39" s="1">
        <f>Table1[Salary]+Table1[Raise]</f>
        <v>22134</v>
      </c>
    </row>
    <row r="40" spans="1:10" x14ac:dyDescent="0.3">
      <c r="A40">
        <v>22595</v>
      </c>
      <c r="B40" t="s">
        <v>220</v>
      </c>
      <c r="C40" t="s">
        <v>221</v>
      </c>
      <c r="D40" t="s">
        <v>11</v>
      </c>
      <c r="E40" t="s">
        <v>34</v>
      </c>
      <c r="F40" s="1">
        <v>18700</v>
      </c>
      <c r="G40" t="s">
        <v>22</v>
      </c>
      <c r="H40" t="s">
        <v>19</v>
      </c>
      <c r="I40" s="1">
        <f>Table1[Salary]*$I$1</f>
        <v>374</v>
      </c>
      <c r="J40" s="1">
        <f>Table1[Salary]+Table1[Raise]</f>
        <v>19074</v>
      </c>
    </row>
    <row r="41" spans="1:10" x14ac:dyDescent="0.3">
      <c r="A41">
        <v>19559</v>
      </c>
      <c r="B41" t="s">
        <v>181</v>
      </c>
      <c r="C41" t="s">
        <v>182</v>
      </c>
      <c r="D41" t="s">
        <v>11</v>
      </c>
      <c r="E41" t="s">
        <v>12</v>
      </c>
      <c r="F41" s="1">
        <v>47900</v>
      </c>
      <c r="G41" t="s">
        <v>56</v>
      </c>
      <c r="H41" t="s">
        <v>19</v>
      </c>
      <c r="I41" s="1">
        <f>Table1[Salary]*$I$1</f>
        <v>958</v>
      </c>
      <c r="J41" s="1">
        <f>Table1[Salary]+Table1[Raise]</f>
        <v>48858</v>
      </c>
    </row>
    <row r="42" spans="1:10" x14ac:dyDescent="0.3">
      <c r="A42">
        <v>15271</v>
      </c>
      <c r="B42" t="s">
        <v>115</v>
      </c>
      <c r="C42" t="s">
        <v>116</v>
      </c>
      <c r="D42" t="s">
        <v>26</v>
      </c>
      <c r="E42" t="s">
        <v>12</v>
      </c>
      <c r="F42" s="1">
        <v>45200</v>
      </c>
      <c r="G42" t="s">
        <v>56</v>
      </c>
      <c r="H42" t="s">
        <v>23</v>
      </c>
      <c r="I42" s="1">
        <f>Table1[Salary]*$I$1</f>
        <v>904</v>
      </c>
      <c r="J42" s="1">
        <f>Table1[Salary]+Table1[Raise]</f>
        <v>46104</v>
      </c>
    </row>
    <row r="43" spans="1:10" x14ac:dyDescent="0.3">
      <c r="A43">
        <v>25640</v>
      </c>
      <c r="B43" t="s">
        <v>263</v>
      </c>
      <c r="C43" t="s">
        <v>264</v>
      </c>
      <c r="D43" t="s">
        <v>11</v>
      </c>
      <c r="E43" t="s">
        <v>12</v>
      </c>
      <c r="F43" s="1">
        <v>45000</v>
      </c>
      <c r="G43" t="s">
        <v>56</v>
      </c>
      <c r="H43" t="s">
        <v>19</v>
      </c>
      <c r="I43" s="1">
        <f>Table1[Salary]*$I$1</f>
        <v>900</v>
      </c>
      <c r="J43" s="1">
        <f>Table1[Salary]+Table1[Raise]</f>
        <v>45900</v>
      </c>
    </row>
    <row r="44" spans="1:10" x14ac:dyDescent="0.3">
      <c r="A44">
        <v>11828</v>
      </c>
      <c r="B44" t="s">
        <v>54</v>
      </c>
      <c r="C44" t="s">
        <v>55</v>
      </c>
      <c r="D44" t="s">
        <v>11</v>
      </c>
      <c r="E44" t="s">
        <v>12</v>
      </c>
      <c r="F44" s="1">
        <v>44900</v>
      </c>
      <c r="G44" t="s">
        <v>56</v>
      </c>
      <c r="H44" t="s">
        <v>23</v>
      </c>
      <c r="I44" s="1">
        <f>Table1[Salary]*$I$1</f>
        <v>898</v>
      </c>
      <c r="J44" s="1">
        <f>Table1[Salary]+Table1[Raise]</f>
        <v>45798</v>
      </c>
    </row>
    <row r="45" spans="1:10" x14ac:dyDescent="0.3">
      <c r="A45">
        <v>20228</v>
      </c>
      <c r="B45" t="s">
        <v>167</v>
      </c>
      <c r="C45" t="s">
        <v>192</v>
      </c>
      <c r="D45" t="s">
        <v>11</v>
      </c>
      <c r="E45" t="s">
        <v>12</v>
      </c>
      <c r="F45" s="1">
        <v>44300</v>
      </c>
      <c r="G45" t="s">
        <v>56</v>
      </c>
      <c r="H45" t="s">
        <v>19</v>
      </c>
      <c r="I45" s="1">
        <f>Table1[Salary]*$I$1</f>
        <v>886</v>
      </c>
      <c r="J45" s="1">
        <f>Table1[Salary]+Table1[Raise]</f>
        <v>45186</v>
      </c>
    </row>
    <row r="46" spans="1:10" x14ac:dyDescent="0.3">
      <c r="A46">
        <v>23303</v>
      </c>
      <c r="B46" t="s">
        <v>232</v>
      </c>
      <c r="C46" t="s">
        <v>233</v>
      </c>
      <c r="D46" t="s">
        <v>26</v>
      </c>
      <c r="E46" t="s">
        <v>12</v>
      </c>
      <c r="F46" s="1">
        <v>40000</v>
      </c>
      <c r="G46" t="s">
        <v>56</v>
      </c>
      <c r="H46" t="s">
        <v>23</v>
      </c>
      <c r="I46" s="1">
        <f>Table1[Salary]*$I$1</f>
        <v>800</v>
      </c>
      <c r="J46" s="1">
        <f>Table1[Salary]+Table1[Raise]</f>
        <v>40800</v>
      </c>
    </row>
    <row r="47" spans="1:10" x14ac:dyDescent="0.3">
      <c r="A47">
        <v>24334</v>
      </c>
      <c r="B47" t="s">
        <v>247</v>
      </c>
      <c r="C47" t="s">
        <v>248</v>
      </c>
      <c r="D47" t="s">
        <v>26</v>
      </c>
      <c r="E47" t="s">
        <v>12</v>
      </c>
      <c r="F47" s="1">
        <v>38900</v>
      </c>
      <c r="G47" t="s">
        <v>56</v>
      </c>
      <c r="H47" t="s">
        <v>23</v>
      </c>
      <c r="I47" s="1">
        <f>Table1[Salary]*$I$1</f>
        <v>778</v>
      </c>
      <c r="J47" s="1">
        <f>Table1[Salary]+Table1[Raise]</f>
        <v>39678</v>
      </c>
    </row>
    <row r="48" spans="1:10" x14ac:dyDescent="0.3">
      <c r="A48">
        <v>12961</v>
      </c>
      <c r="B48" t="s">
        <v>80</v>
      </c>
      <c r="C48" t="s">
        <v>81</v>
      </c>
      <c r="D48" t="s">
        <v>11</v>
      </c>
      <c r="E48" t="s">
        <v>12</v>
      </c>
      <c r="F48" s="1">
        <v>32800</v>
      </c>
      <c r="G48" t="s">
        <v>56</v>
      </c>
      <c r="H48" t="s">
        <v>14</v>
      </c>
      <c r="I48" s="1">
        <f>Table1[Salary]*$I$1</f>
        <v>656</v>
      </c>
      <c r="J48" s="1">
        <f>Table1[Salary]+Table1[Raise]</f>
        <v>33456</v>
      </c>
    </row>
    <row r="49" spans="1:10" x14ac:dyDescent="0.3">
      <c r="A49">
        <v>24736</v>
      </c>
      <c r="B49" t="s">
        <v>251</v>
      </c>
      <c r="C49" t="s">
        <v>223</v>
      </c>
      <c r="D49" t="s">
        <v>26</v>
      </c>
      <c r="E49" t="s">
        <v>12</v>
      </c>
      <c r="F49" s="1">
        <v>32500</v>
      </c>
      <c r="G49" t="s">
        <v>56</v>
      </c>
      <c r="H49" t="s">
        <v>23</v>
      </c>
      <c r="I49" s="1">
        <f>Table1[Salary]*$I$1</f>
        <v>650</v>
      </c>
      <c r="J49" s="1">
        <f>Table1[Salary]+Table1[Raise]</f>
        <v>33150</v>
      </c>
    </row>
    <row r="50" spans="1:10" x14ac:dyDescent="0.3">
      <c r="A50">
        <v>25190</v>
      </c>
      <c r="B50" t="s">
        <v>258</v>
      </c>
      <c r="C50" t="s">
        <v>259</v>
      </c>
      <c r="D50" t="s">
        <v>26</v>
      </c>
      <c r="E50" t="s">
        <v>12</v>
      </c>
      <c r="F50" s="1">
        <v>31900</v>
      </c>
      <c r="G50" t="s">
        <v>56</v>
      </c>
      <c r="H50" t="s">
        <v>23</v>
      </c>
      <c r="I50" s="1">
        <f>Table1[Salary]*$I$1</f>
        <v>638</v>
      </c>
      <c r="J50" s="1">
        <f>Table1[Salary]+Table1[Raise]</f>
        <v>32538</v>
      </c>
    </row>
    <row r="51" spans="1:10" x14ac:dyDescent="0.3">
      <c r="A51">
        <v>19203</v>
      </c>
      <c r="B51" t="s">
        <v>175</v>
      </c>
      <c r="C51" t="s">
        <v>176</v>
      </c>
      <c r="D51" t="s">
        <v>26</v>
      </c>
      <c r="E51" t="s">
        <v>12</v>
      </c>
      <c r="F51" s="1">
        <v>27800</v>
      </c>
      <c r="G51" t="s">
        <v>56</v>
      </c>
      <c r="H51" t="s">
        <v>23</v>
      </c>
      <c r="I51" s="1">
        <f>Table1[Salary]*$I$1</f>
        <v>556</v>
      </c>
      <c r="J51" s="1">
        <f>Table1[Salary]+Table1[Raise]</f>
        <v>28356</v>
      </c>
    </row>
    <row r="52" spans="1:10" x14ac:dyDescent="0.3">
      <c r="A52">
        <v>20151</v>
      </c>
      <c r="B52" t="s">
        <v>190</v>
      </c>
      <c r="C52" t="s">
        <v>191</v>
      </c>
      <c r="D52" t="s">
        <v>11</v>
      </c>
      <c r="E52" t="s">
        <v>12</v>
      </c>
      <c r="F52" s="1">
        <v>27200</v>
      </c>
      <c r="G52" t="s">
        <v>56</v>
      </c>
      <c r="H52" t="s">
        <v>19</v>
      </c>
      <c r="I52" s="1">
        <f>Table1[Salary]*$I$1</f>
        <v>544</v>
      </c>
      <c r="J52" s="1">
        <f>Table1[Salary]+Table1[Raise]</f>
        <v>27744</v>
      </c>
    </row>
    <row r="53" spans="1:10" x14ac:dyDescent="0.3">
      <c r="A53">
        <v>16424</v>
      </c>
      <c r="B53" t="s">
        <v>132</v>
      </c>
      <c r="C53" t="s">
        <v>133</v>
      </c>
      <c r="D53" t="s">
        <v>26</v>
      </c>
      <c r="E53" t="s">
        <v>27</v>
      </c>
      <c r="F53" s="1">
        <v>84400</v>
      </c>
      <c r="G53" t="s">
        <v>56</v>
      </c>
      <c r="H53" t="s">
        <v>14</v>
      </c>
      <c r="I53" s="1">
        <f>Table1[Salary]*$I$1</f>
        <v>1688</v>
      </c>
      <c r="J53" s="1">
        <f>Table1[Salary]+Table1[Raise]</f>
        <v>86088</v>
      </c>
    </row>
    <row r="54" spans="1:10" x14ac:dyDescent="0.3">
      <c r="A54">
        <v>19916</v>
      </c>
      <c r="B54" t="s">
        <v>185</v>
      </c>
      <c r="C54" t="s">
        <v>186</v>
      </c>
      <c r="D54" t="s">
        <v>11</v>
      </c>
      <c r="E54" t="s">
        <v>17</v>
      </c>
      <c r="F54" s="1">
        <v>57800</v>
      </c>
      <c r="G54" t="s">
        <v>56</v>
      </c>
      <c r="H54" t="s">
        <v>23</v>
      </c>
      <c r="I54" s="1">
        <f>Table1[Salary]*$I$1</f>
        <v>1156</v>
      </c>
      <c r="J54" s="1">
        <f>Table1[Salary]+Table1[Raise]</f>
        <v>58956</v>
      </c>
    </row>
    <row r="55" spans="1:10" x14ac:dyDescent="0.3">
      <c r="A55">
        <v>18501</v>
      </c>
      <c r="B55" t="s">
        <v>167</v>
      </c>
      <c r="C55" t="s">
        <v>168</v>
      </c>
      <c r="D55" t="s">
        <v>11</v>
      </c>
      <c r="E55" t="s">
        <v>17</v>
      </c>
      <c r="F55" s="1">
        <v>54200</v>
      </c>
      <c r="G55" t="s">
        <v>56</v>
      </c>
      <c r="H55" t="s">
        <v>14</v>
      </c>
      <c r="I55" s="1">
        <f>Table1[Salary]*$I$1</f>
        <v>1084</v>
      </c>
      <c r="J55" s="1">
        <f>Table1[Salary]+Table1[Raise]</f>
        <v>55284</v>
      </c>
    </row>
    <row r="56" spans="1:10" x14ac:dyDescent="0.3">
      <c r="A56">
        <v>15374</v>
      </c>
      <c r="B56" t="s">
        <v>117</v>
      </c>
      <c r="C56" t="s">
        <v>118</v>
      </c>
      <c r="D56" t="s">
        <v>26</v>
      </c>
      <c r="E56" t="s">
        <v>17</v>
      </c>
      <c r="F56" s="1">
        <v>49800</v>
      </c>
      <c r="G56" t="s">
        <v>56</v>
      </c>
      <c r="H56" t="s">
        <v>23</v>
      </c>
      <c r="I56" s="1">
        <f>Table1[Salary]*$I$1</f>
        <v>996</v>
      </c>
      <c r="J56" s="1">
        <f>Table1[Salary]+Table1[Raise]</f>
        <v>50796</v>
      </c>
    </row>
    <row r="57" spans="1:10" x14ac:dyDescent="0.3">
      <c r="A57">
        <v>18680</v>
      </c>
      <c r="B57" t="s">
        <v>169</v>
      </c>
      <c r="C57" t="s">
        <v>170</v>
      </c>
      <c r="D57" t="s">
        <v>26</v>
      </c>
      <c r="E57" t="s">
        <v>17</v>
      </c>
      <c r="F57" s="1">
        <v>41000</v>
      </c>
      <c r="G57" t="s">
        <v>56</v>
      </c>
      <c r="H57" t="s">
        <v>14</v>
      </c>
      <c r="I57" s="1">
        <f>Table1[Salary]*$I$1</f>
        <v>820</v>
      </c>
      <c r="J57" s="1">
        <f>Table1[Salary]+Table1[Raise]</f>
        <v>41820</v>
      </c>
    </row>
    <row r="58" spans="1:10" x14ac:dyDescent="0.3">
      <c r="A58">
        <v>14752</v>
      </c>
      <c r="B58" t="s">
        <v>109</v>
      </c>
      <c r="C58" t="s">
        <v>110</v>
      </c>
      <c r="D58" t="s">
        <v>11</v>
      </c>
      <c r="E58" t="s">
        <v>34</v>
      </c>
      <c r="F58" s="1">
        <v>18300</v>
      </c>
      <c r="G58" t="s">
        <v>56</v>
      </c>
      <c r="H58" t="s">
        <v>23</v>
      </c>
      <c r="I58" s="1">
        <f>Table1[Salary]*$I$1</f>
        <v>366</v>
      </c>
      <c r="J58" s="1">
        <f>Table1[Salary]+Table1[Raise]</f>
        <v>18666</v>
      </c>
    </row>
    <row r="59" spans="1:10" x14ac:dyDescent="0.3">
      <c r="A59">
        <v>23484</v>
      </c>
      <c r="B59" t="s">
        <v>239</v>
      </c>
      <c r="C59" t="s">
        <v>240</v>
      </c>
      <c r="D59" t="s">
        <v>11</v>
      </c>
      <c r="E59" t="s">
        <v>12</v>
      </c>
      <c r="F59" s="1">
        <v>49100</v>
      </c>
      <c r="G59" t="s">
        <v>30</v>
      </c>
      <c r="H59" t="s">
        <v>23</v>
      </c>
      <c r="I59" s="1">
        <f>Table1[Salary]*$I$1</f>
        <v>982</v>
      </c>
      <c r="J59" s="1">
        <f>Table1[Salary]+Table1[Raise]</f>
        <v>50082</v>
      </c>
    </row>
    <row r="60" spans="1:10" x14ac:dyDescent="0.3">
      <c r="A60">
        <v>25940</v>
      </c>
      <c r="B60" t="s">
        <v>267</v>
      </c>
      <c r="C60" t="s">
        <v>268</v>
      </c>
      <c r="D60" t="s">
        <v>26</v>
      </c>
      <c r="E60" t="s">
        <v>12</v>
      </c>
      <c r="F60" s="1">
        <v>49000</v>
      </c>
      <c r="G60" t="s">
        <v>30</v>
      </c>
      <c r="H60" t="s">
        <v>14</v>
      </c>
      <c r="I60" s="1">
        <f>Table1[Salary]*$I$1</f>
        <v>980</v>
      </c>
      <c r="J60" s="1">
        <f>Table1[Salary]+Table1[Raise]</f>
        <v>49980</v>
      </c>
    </row>
    <row r="61" spans="1:10" x14ac:dyDescent="0.3">
      <c r="A61">
        <v>10552</v>
      </c>
      <c r="B61" t="s">
        <v>28</v>
      </c>
      <c r="C61" t="s">
        <v>29</v>
      </c>
      <c r="D61" t="s">
        <v>11</v>
      </c>
      <c r="E61" t="s">
        <v>12</v>
      </c>
      <c r="F61" s="1">
        <v>48500</v>
      </c>
      <c r="G61" t="s">
        <v>30</v>
      </c>
      <c r="H61" t="s">
        <v>19</v>
      </c>
      <c r="I61" s="1">
        <f>Table1[Salary]*$I$1</f>
        <v>970</v>
      </c>
      <c r="J61" s="1">
        <f>Table1[Salary]+Table1[Raise]</f>
        <v>49470</v>
      </c>
    </row>
    <row r="62" spans="1:10" x14ac:dyDescent="0.3">
      <c r="A62">
        <v>14196</v>
      </c>
      <c r="B62" t="s">
        <v>98</v>
      </c>
      <c r="C62" t="s">
        <v>99</v>
      </c>
      <c r="D62" t="s">
        <v>11</v>
      </c>
      <c r="E62" t="s">
        <v>12</v>
      </c>
      <c r="F62" s="1">
        <v>43200</v>
      </c>
      <c r="G62" t="s">
        <v>30</v>
      </c>
      <c r="H62" t="s">
        <v>23</v>
      </c>
      <c r="I62" s="1">
        <f>Table1[Salary]*$I$1</f>
        <v>864</v>
      </c>
      <c r="J62" s="1">
        <f>Table1[Salary]+Table1[Raise]</f>
        <v>44064</v>
      </c>
    </row>
    <row r="63" spans="1:10" x14ac:dyDescent="0.3">
      <c r="A63">
        <v>16760</v>
      </c>
      <c r="B63" t="s">
        <v>71</v>
      </c>
      <c r="C63" t="s">
        <v>136</v>
      </c>
      <c r="D63" t="s">
        <v>11</v>
      </c>
      <c r="E63" t="s">
        <v>12</v>
      </c>
      <c r="F63" s="1">
        <v>42900</v>
      </c>
      <c r="G63" t="s">
        <v>30</v>
      </c>
      <c r="H63" t="s">
        <v>23</v>
      </c>
      <c r="I63" s="1">
        <f>Table1[Salary]*$I$1</f>
        <v>858</v>
      </c>
      <c r="J63" s="1">
        <f>Table1[Salary]+Table1[Raise]</f>
        <v>43758</v>
      </c>
    </row>
    <row r="64" spans="1:10" x14ac:dyDescent="0.3">
      <c r="A64">
        <v>11309</v>
      </c>
      <c r="B64" t="s">
        <v>43</v>
      </c>
      <c r="C64" t="s">
        <v>44</v>
      </c>
      <c r="D64" t="s">
        <v>11</v>
      </c>
      <c r="E64" t="s">
        <v>12</v>
      </c>
      <c r="F64" s="1">
        <v>40700</v>
      </c>
      <c r="G64" t="s">
        <v>30</v>
      </c>
      <c r="H64" t="s">
        <v>14</v>
      </c>
      <c r="I64" s="1">
        <f>Table1[Salary]*$I$1</f>
        <v>814</v>
      </c>
      <c r="J64" s="1">
        <f>Table1[Salary]+Table1[Raise]</f>
        <v>41514</v>
      </c>
    </row>
    <row r="65" spans="1:10" x14ac:dyDescent="0.3">
      <c r="A65">
        <v>22920</v>
      </c>
      <c r="B65" t="s">
        <v>226</v>
      </c>
      <c r="C65" t="s">
        <v>227</v>
      </c>
      <c r="D65" t="s">
        <v>11</v>
      </c>
      <c r="E65" t="s">
        <v>12</v>
      </c>
      <c r="F65" s="1">
        <v>39000</v>
      </c>
      <c r="G65" t="s">
        <v>30</v>
      </c>
      <c r="H65" t="s">
        <v>23</v>
      </c>
      <c r="I65" s="1">
        <f>Table1[Salary]*$I$1</f>
        <v>780</v>
      </c>
      <c r="J65" s="1">
        <f>Table1[Salary]+Table1[Raise]</f>
        <v>39780</v>
      </c>
    </row>
    <row r="66" spans="1:10" x14ac:dyDescent="0.3">
      <c r="A66">
        <v>11447</v>
      </c>
      <c r="B66" t="s">
        <v>47</v>
      </c>
      <c r="C66" t="s">
        <v>48</v>
      </c>
      <c r="D66" t="s">
        <v>26</v>
      </c>
      <c r="E66" t="s">
        <v>12</v>
      </c>
      <c r="F66" s="1">
        <v>38400</v>
      </c>
      <c r="G66" t="s">
        <v>30</v>
      </c>
      <c r="H66" t="s">
        <v>23</v>
      </c>
      <c r="I66" s="1">
        <f>Table1[Salary]*$I$1</f>
        <v>768</v>
      </c>
      <c r="J66" s="1">
        <f>Table1[Salary]+Table1[Raise]</f>
        <v>39168</v>
      </c>
    </row>
    <row r="67" spans="1:10" x14ac:dyDescent="0.3">
      <c r="A67">
        <v>25496</v>
      </c>
      <c r="B67" t="s">
        <v>262</v>
      </c>
      <c r="C67" t="s">
        <v>99</v>
      </c>
      <c r="D67" t="s">
        <v>11</v>
      </c>
      <c r="E67" t="s">
        <v>12</v>
      </c>
      <c r="F67" s="1">
        <v>37200</v>
      </c>
      <c r="G67" t="s">
        <v>30</v>
      </c>
      <c r="H67" t="s">
        <v>14</v>
      </c>
      <c r="I67" s="1">
        <f>Table1[Salary]*$I$1</f>
        <v>744</v>
      </c>
      <c r="J67" s="1">
        <f>Table1[Salary]+Table1[Raise]</f>
        <v>37944</v>
      </c>
    </row>
    <row r="68" spans="1:10" x14ac:dyDescent="0.3">
      <c r="A68">
        <v>27244</v>
      </c>
      <c r="B68" t="s">
        <v>281</v>
      </c>
      <c r="C68" t="s">
        <v>282</v>
      </c>
      <c r="D68" t="s">
        <v>11</v>
      </c>
      <c r="E68" t="s">
        <v>12</v>
      </c>
      <c r="F68" s="1">
        <v>33000</v>
      </c>
      <c r="G68" t="s">
        <v>30</v>
      </c>
      <c r="H68" t="s">
        <v>23</v>
      </c>
      <c r="I68" s="1">
        <f>Table1[Salary]*$I$1</f>
        <v>660</v>
      </c>
      <c r="J68" s="1">
        <f>Table1[Salary]+Table1[Raise]</f>
        <v>33660</v>
      </c>
    </row>
    <row r="69" spans="1:10" x14ac:dyDescent="0.3">
      <c r="A69">
        <v>10936</v>
      </c>
      <c r="B69" t="s">
        <v>37</v>
      </c>
      <c r="C69" t="s">
        <v>38</v>
      </c>
      <c r="D69" t="s">
        <v>11</v>
      </c>
      <c r="E69" t="s">
        <v>12</v>
      </c>
      <c r="F69" s="1">
        <v>32800</v>
      </c>
      <c r="G69" t="s">
        <v>30</v>
      </c>
      <c r="H69" t="s">
        <v>23</v>
      </c>
      <c r="I69" s="1">
        <f>Table1[Salary]*$I$1</f>
        <v>656</v>
      </c>
      <c r="J69" s="1">
        <f>Table1[Salary]+Table1[Raise]</f>
        <v>33456</v>
      </c>
    </row>
    <row r="70" spans="1:10" x14ac:dyDescent="0.3">
      <c r="A70">
        <v>12392</v>
      </c>
      <c r="B70" t="s">
        <v>66</v>
      </c>
      <c r="C70" t="s">
        <v>67</v>
      </c>
      <c r="D70" t="s">
        <v>11</v>
      </c>
      <c r="E70" t="s">
        <v>12</v>
      </c>
      <c r="F70" s="1">
        <v>29400</v>
      </c>
      <c r="G70" t="s">
        <v>30</v>
      </c>
      <c r="H70" t="s">
        <v>19</v>
      </c>
      <c r="I70" s="1">
        <f>Table1[Salary]*$I$1</f>
        <v>588</v>
      </c>
      <c r="J70" s="1">
        <f>Table1[Salary]+Table1[Raise]</f>
        <v>29988</v>
      </c>
    </row>
    <row r="71" spans="1:10" x14ac:dyDescent="0.3">
      <c r="A71">
        <v>11390</v>
      </c>
      <c r="B71" t="s">
        <v>45</v>
      </c>
      <c r="C71" t="s">
        <v>46</v>
      </c>
      <c r="D71" t="s">
        <v>11</v>
      </c>
      <c r="E71" t="s">
        <v>12</v>
      </c>
      <c r="F71" s="1">
        <v>25800</v>
      </c>
      <c r="G71" t="s">
        <v>30</v>
      </c>
      <c r="H71" t="s">
        <v>23</v>
      </c>
      <c r="I71" s="1">
        <f>Table1[Salary]*$I$1</f>
        <v>516</v>
      </c>
      <c r="J71" s="1">
        <f>Table1[Salary]+Table1[Raise]</f>
        <v>26316</v>
      </c>
    </row>
    <row r="72" spans="1:10" x14ac:dyDescent="0.3">
      <c r="A72">
        <v>26896</v>
      </c>
      <c r="B72" t="s">
        <v>278</v>
      </c>
      <c r="C72" t="s">
        <v>279</v>
      </c>
      <c r="D72" t="s">
        <v>11</v>
      </c>
      <c r="E72" t="s">
        <v>12</v>
      </c>
      <c r="F72" s="1">
        <v>25600</v>
      </c>
      <c r="G72" t="s">
        <v>30</v>
      </c>
      <c r="H72" t="s">
        <v>19</v>
      </c>
      <c r="I72" s="1">
        <f>Table1[Salary]*$I$1</f>
        <v>512</v>
      </c>
      <c r="J72" s="1">
        <f>Table1[Salary]+Table1[Raise]</f>
        <v>26112</v>
      </c>
    </row>
    <row r="73" spans="1:10" x14ac:dyDescent="0.3">
      <c r="A73">
        <v>12797</v>
      </c>
      <c r="B73" t="s">
        <v>16</v>
      </c>
      <c r="C73" t="s">
        <v>75</v>
      </c>
      <c r="D73" t="s">
        <v>11</v>
      </c>
      <c r="E73" t="s">
        <v>27</v>
      </c>
      <c r="F73" s="1">
        <v>76300</v>
      </c>
      <c r="G73" t="s">
        <v>30</v>
      </c>
      <c r="H73" t="s">
        <v>14</v>
      </c>
      <c r="I73" s="1">
        <f>Table1[Salary]*$I$1</f>
        <v>1526</v>
      </c>
      <c r="J73" s="1">
        <f>Table1[Salary]+Table1[Raise]</f>
        <v>77826</v>
      </c>
    </row>
    <row r="74" spans="1:10" x14ac:dyDescent="0.3">
      <c r="A74">
        <v>25711</v>
      </c>
      <c r="B74" t="s">
        <v>265</v>
      </c>
      <c r="C74" t="s">
        <v>266</v>
      </c>
      <c r="D74" t="s">
        <v>26</v>
      </c>
      <c r="E74" t="s">
        <v>17</v>
      </c>
      <c r="F74" s="1">
        <v>62700</v>
      </c>
      <c r="G74" t="s">
        <v>30</v>
      </c>
      <c r="H74" t="s">
        <v>14</v>
      </c>
      <c r="I74" s="1">
        <f>Table1[Salary]*$I$1</f>
        <v>1254</v>
      </c>
      <c r="J74" s="1">
        <f>Table1[Salary]+Table1[Raise]</f>
        <v>63954</v>
      </c>
    </row>
    <row r="75" spans="1:10" x14ac:dyDescent="0.3">
      <c r="A75">
        <v>24868</v>
      </c>
      <c r="B75" t="s">
        <v>254</v>
      </c>
      <c r="C75" t="s">
        <v>255</v>
      </c>
      <c r="D75" t="s">
        <v>11</v>
      </c>
      <c r="E75" t="s">
        <v>17</v>
      </c>
      <c r="F75" s="1">
        <v>58000</v>
      </c>
      <c r="G75" t="s">
        <v>30</v>
      </c>
      <c r="H75" t="s">
        <v>19</v>
      </c>
      <c r="I75" s="1">
        <f>Table1[Salary]*$I$1</f>
        <v>1160</v>
      </c>
      <c r="J75" s="1">
        <f>Table1[Salary]+Table1[Raise]</f>
        <v>59160</v>
      </c>
    </row>
    <row r="76" spans="1:10" x14ac:dyDescent="0.3">
      <c r="A76">
        <v>21965</v>
      </c>
      <c r="B76" t="s">
        <v>212</v>
      </c>
      <c r="C76" t="s">
        <v>213</v>
      </c>
      <c r="D76" t="s">
        <v>11</v>
      </c>
      <c r="E76" t="s">
        <v>17</v>
      </c>
      <c r="F76" s="1">
        <v>57600</v>
      </c>
      <c r="G76" t="s">
        <v>30</v>
      </c>
      <c r="H76" t="s">
        <v>14</v>
      </c>
      <c r="I76" s="1">
        <f>Table1[Salary]*$I$1</f>
        <v>1152</v>
      </c>
      <c r="J76" s="1">
        <f>Table1[Salary]+Table1[Raise]</f>
        <v>58752</v>
      </c>
    </row>
    <row r="77" spans="1:10" x14ac:dyDescent="0.3">
      <c r="A77">
        <v>11290</v>
      </c>
      <c r="B77" t="s">
        <v>41</v>
      </c>
      <c r="C77" t="s">
        <v>42</v>
      </c>
      <c r="D77" t="s">
        <v>11</v>
      </c>
      <c r="E77" t="s">
        <v>17</v>
      </c>
      <c r="F77" s="1">
        <v>51900</v>
      </c>
      <c r="G77" t="s">
        <v>30</v>
      </c>
      <c r="H77" t="s">
        <v>14</v>
      </c>
      <c r="I77" s="1">
        <f>Table1[Salary]*$I$1</f>
        <v>1038</v>
      </c>
      <c r="J77" s="1">
        <f>Table1[Salary]+Table1[Raise]</f>
        <v>52938</v>
      </c>
    </row>
    <row r="78" spans="1:10" x14ac:dyDescent="0.3">
      <c r="A78">
        <v>10640</v>
      </c>
      <c r="B78" t="s">
        <v>31</v>
      </c>
      <c r="C78" t="s">
        <v>21</v>
      </c>
      <c r="D78" t="s">
        <v>26</v>
      </c>
      <c r="E78" t="s">
        <v>17</v>
      </c>
      <c r="F78" s="1">
        <v>48500</v>
      </c>
      <c r="G78" t="s">
        <v>30</v>
      </c>
      <c r="H78" t="s">
        <v>14</v>
      </c>
      <c r="I78" s="1">
        <f>Table1[Salary]*$I$1</f>
        <v>970</v>
      </c>
      <c r="J78" s="1">
        <f>Table1[Salary]+Table1[Raise]</f>
        <v>49470</v>
      </c>
    </row>
    <row r="79" spans="1:10" x14ac:dyDescent="0.3">
      <c r="A79">
        <v>16018</v>
      </c>
      <c r="B79" t="s">
        <v>126</v>
      </c>
      <c r="C79" t="s">
        <v>127</v>
      </c>
      <c r="D79" t="s">
        <v>26</v>
      </c>
      <c r="E79" t="s">
        <v>17</v>
      </c>
      <c r="F79" s="1">
        <v>45900</v>
      </c>
      <c r="G79" t="s">
        <v>30</v>
      </c>
      <c r="H79" t="s">
        <v>19</v>
      </c>
      <c r="I79" s="1">
        <f>Table1[Salary]*$I$1</f>
        <v>918</v>
      </c>
      <c r="J79" s="1">
        <f>Table1[Salary]+Table1[Raise]</f>
        <v>46818</v>
      </c>
    </row>
    <row r="80" spans="1:10" x14ac:dyDescent="0.3">
      <c r="A80">
        <v>10785</v>
      </c>
      <c r="B80" t="s">
        <v>35</v>
      </c>
      <c r="C80" t="s">
        <v>36</v>
      </c>
      <c r="D80" t="s">
        <v>11</v>
      </c>
      <c r="E80" t="s">
        <v>17</v>
      </c>
      <c r="F80" s="1">
        <v>42600</v>
      </c>
      <c r="G80" t="s">
        <v>30</v>
      </c>
      <c r="H80" t="s">
        <v>14</v>
      </c>
      <c r="I80" s="1">
        <f>Table1[Salary]*$I$1</f>
        <v>852</v>
      </c>
      <c r="J80" s="1">
        <f>Table1[Salary]+Table1[Raise]</f>
        <v>43452</v>
      </c>
    </row>
    <row r="81" spans="1:10" x14ac:dyDescent="0.3">
      <c r="A81">
        <v>12276</v>
      </c>
      <c r="B81" t="s">
        <v>59</v>
      </c>
      <c r="C81" t="s">
        <v>65</v>
      </c>
      <c r="D81" t="s">
        <v>26</v>
      </c>
      <c r="E81" t="s">
        <v>34</v>
      </c>
      <c r="F81" s="1">
        <v>18200</v>
      </c>
      <c r="G81" t="s">
        <v>30</v>
      </c>
      <c r="H81" t="s">
        <v>14</v>
      </c>
      <c r="I81" s="1">
        <f>Table1[Salary]*$I$1</f>
        <v>364</v>
      </c>
      <c r="J81" s="1">
        <f>Table1[Salary]+Table1[Raise]</f>
        <v>18564</v>
      </c>
    </row>
    <row r="82" spans="1:10" x14ac:dyDescent="0.3">
      <c r="A82">
        <v>19080</v>
      </c>
      <c r="B82" t="s">
        <v>173</v>
      </c>
      <c r="C82" t="s">
        <v>174</v>
      </c>
      <c r="D82" t="s">
        <v>11</v>
      </c>
      <c r="E82" t="s">
        <v>12</v>
      </c>
      <c r="F82" s="1">
        <v>47300</v>
      </c>
      <c r="G82" t="s">
        <v>13</v>
      </c>
      <c r="H82" t="s">
        <v>19</v>
      </c>
      <c r="I82" s="1">
        <f>Table1[Salary]*$I$1</f>
        <v>946</v>
      </c>
      <c r="J82" s="1">
        <f>Table1[Salary]+Table1[Raise]</f>
        <v>48246</v>
      </c>
    </row>
    <row r="83" spans="1:10" x14ac:dyDescent="0.3">
      <c r="A83">
        <v>27623</v>
      </c>
      <c r="B83" t="s">
        <v>285</v>
      </c>
      <c r="C83" t="s">
        <v>286</v>
      </c>
      <c r="D83" t="s">
        <v>11</v>
      </c>
      <c r="E83" t="s">
        <v>12</v>
      </c>
      <c r="F83" s="1">
        <v>46100</v>
      </c>
      <c r="G83" t="s">
        <v>13</v>
      </c>
      <c r="H83" t="s">
        <v>19</v>
      </c>
      <c r="I83" s="1">
        <f>Table1[Salary]*$I$1</f>
        <v>922</v>
      </c>
      <c r="J83" s="1">
        <f>Table1[Salary]+Table1[Raise]</f>
        <v>47022</v>
      </c>
    </row>
    <row r="84" spans="1:10" x14ac:dyDescent="0.3">
      <c r="A84">
        <v>26634</v>
      </c>
      <c r="B84" t="s">
        <v>163</v>
      </c>
      <c r="C84" t="s">
        <v>182</v>
      </c>
      <c r="D84" t="s">
        <v>11</v>
      </c>
      <c r="E84" t="s">
        <v>12</v>
      </c>
      <c r="F84" s="1">
        <v>44200</v>
      </c>
      <c r="G84" t="s">
        <v>13</v>
      </c>
      <c r="H84" t="s">
        <v>23</v>
      </c>
      <c r="I84" s="1">
        <f>Table1[Salary]*$I$1</f>
        <v>884</v>
      </c>
      <c r="J84" s="1">
        <f>Table1[Salary]+Table1[Raise]</f>
        <v>45084</v>
      </c>
    </row>
    <row r="85" spans="1:10" x14ac:dyDescent="0.3">
      <c r="A85">
        <v>10000</v>
      </c>
      <c r="B85" t="s">
        <v>9</v>
      </c>
      <c r="C85" t="s">
        <v>10</v>
      </c>
      <c r="D85" t="s">
        <v>11</v>
      </c>
      <c r="E85" t="s">
        <v>12</v>
      </c>
      <c r="F85" s="1">
        <v>41800</v>
      </c>
      <c r="G85" t="s">
        <v>13</v>
      </c>
      <c r="H85" t="s">
        <v>14</v>
      </c>
      <c r="I85" s="1">
        <f>Table1[Salary]*$I$1</f>
        <v>836</v>
      </c>
      <c r="J85" s="1">
        <f>Table1[Salary]+Table1[Raise]</f>
        <v>42636</v>
      </c>
    </row>
    <row r="86" spans="1:10" x14ac:dyDescent="0.3">
      <c r="A86">
        <v>17673</v>
      </c>
      <c r="B86" t="s">
        <v>148</v>
      </c>
      <c r="C86" t="s">
        <v>149</v>
      </c>
      <c r="D86" t="s">
        <v>26</v>
      </c>
      <c r="E86" t="s">
        <v>12</v>
      </c>
      <c r="F86" s="1">
        <v>41600</v>
      </c>
      <c r="G86" t="s">
        <v>13</v>
      </c>
      <c r="H86" t="s">
        <v>19</v>
      </c>
      <c r="I86" s="1">
        <f>Table1[Salary]*$I$1</f>
        <v>832</v>
      </c>
      <c r="J86" s="1">
        <f>Table1[Salary]+Table1[Raise]</f>
        <v>42432</v>
      </c>
    </row>
    <row r="87" spans="1:10" x14ac:dyDescent="0.3">
      <c r="A87">
        <v>27633</v>
      </c>
      <c r="B87" t="s">
        <v>287</v>
      </c>
      <c r="C87" t="s">
        <v>91</v>
      </c>
      <c r="D87" t="s">
        <v>11</v>
      </c>
      <c r="E87" t="s">
        <v>12</v>
      </c>
      <c r="F87" s="1">
        <v>35900</v>
      </c>
      <c r="G87" t="s">
        <v>13</v>
      </c>
      <c r="H87" t="s">
        <v>19</v>
      </c>
      <c r="I87" s="1">
        <f>Table1[Salary]*$I$1</f>
        <v>718</v>
      </c>
      <c r="J87" s="1">
        <f>Table1[Salary]+Table1[Raise]</f>
        <v>36618</v>
      </c>
    </row>
    <row r="88" spans="1:10" x14ac:dyDescent="0.3">
      <c r="A88">
        <v>20966</v>
      </c>
      <c r="B88" t="s">
        <v>202</v>
      </c>
      <c r="C88" t="s">
        <v>192</v>
      </c>
      <c r="D88" t="s">
        <v>26</v>
      </c>
      <c r="E88" t="s">
        <v>12</v>
      </c>
      <c r="F88" s="1">
        <v>33100</v>
      </c>
      <c r="G88" t="s">
        <v>13</v>
      </c>
      <c r="H88" t="s">
        <v>14</v>
      </c>
      <c r="I88" s="1">
        <f>Table1[Salary]*$I$1</f>
        <v>662</v>
      </c>
      <c r="J88" s="1">
        <f>Table1[Salary]+Table1[Raise]</f>
        <v>33762</v>
      </c>
    </row>
    <row r="89" spans="1:10" x14ac:dyDescent="0.3">
      <c r="A89">
        <v>20719</v>
      </c>
      <c r="B89" t="s">
        <v>200</v>
      </c>
      <c r="C89" t="s">
        <v>201</v>
      </c>
      <c r="D89" t="s">
        <v>26</v>
      </c>
      <c r="E89" t="s">
        <v>12</v>
      </c>
      <c r="F89" s="1">
        <v>30500</v>
      </c>
      <c r="G89" t="s">
        <v>13</v>
      </c>
      <c r="H89" t="s">
        <v>14</v>
      </c>
      <c r="I89" s="1">
        <f>Table1[Salary]*$I$1</f>
        <v>610</v>
      </c>
      <c r="J89" s="1">
        <f>Table1[Salary]+Table1[Raise]</f>
        <v>31110</v>
      </c>
    </row>
    <row r="90" spans="1:10" x14ac:dyDescent="0.3">
      <c r="A90">
        <v>24774</v>
      </c>
      <c r="B90" t="s">
        <v>252</v>
      </c>
      <c r="C90" t="s">
        <v>253</v>
      </c>
      <c r="D90" t="s">
        <v>11</v>
      </c>
      <c r="E90" t="s">
        <v>12</v>
      </c>
      <c r="F90" s="1">
        <v>28900</v>
      </c>
      <c r="G90" t="s">
        <v>13</v>
      </c>
      <c r="H90" t="s">
        <v>19</v>
      </c>
      <c r="I90" s="1">
        <f>Table1[Salary]*$I$1</f>
        <v>578</v>
      </c>
      <c r="J90" s="1">
        <f>Table1[Salary]+Table1[Raise]</f>
        <v>29478</v>
      </c>
    </row>
    <row r="91" spans="1:10" x14ac:dyDescent="0.3">
      <c r="A91">
        <v>11935</v>
      </c>
      <c r="B91" t="s">
        <v>57</v>
      </c>
      <c r="C91" t="s">
        <v>58</v>
      </c>
      <c r="D91" t="s">
        <v>11</v>
      </c>
      <c r="E91" t="s">
        <v>27</v>
      </c>
      <c r="F91" s="1">
        <v>70900</v>
      </c>
      <c r="G91" t="s">
        <v>13</v>
      </c>
      <c r="H91" t="s">
        <v>14</v>
      </c>
      <c r="I91" s="1">
        <f>Table1[Salary]*$I$1</f>
        <v>1418</v>
      </c>
      <c r="J91" s="1">
        <f>Table1[Salary]+Table1[Raise]</f>
        <v>72318</v>
      </c>
    </row>
    <row r="92" spans="1:10" x14ac:dyDescent="0.3">
      <c r="A92">
        <v>19469</v>
      </c>
      <c r="B92" t="s">
        <v>179</v>
      </c>
      <c r="C92" t="s">
        <v>180</v>
      </c>
      <c r="D92" t="s">
        <v>26</v>
      </c>
      <c r="E92" t="s">
        <v>17</v>
      </c>
      <c r="F92" s="1">
        <v>60200</v>
      </c>
      <c r="G92" t="s">
        <v>13</v>
      </c>
      <c r="H92" t="s">
        <v>23</v>
      </c>
      <c r="I92" s="1">
        <f>Table1[Salary]*$I$1</f>
        <v>1204</v>
      </c>
      <c r="J92" s="1">
        <f>Table1[Salary]+Table1[Raise]</f>
        <v>61404</v>
      </c>
    </row>
    <row r="93" spans="1:10" x14ac:dyDescent="0.3">
      <c r="A93">
        <v>12548</v>
      </c>
      <c r="B93" t="s">
        <v>71</v>
      </c>
      <c r="C93" t="s">
        <v>72</v>
      </c>
      <c r="D93" t="s">
        <v>11</v>
      </c>
      <c r="E93" t="s">
        <v>17</v>
      </c>
      <c r="F93" s="1">
        <v>59100</v>
      </c>
      <c r="G93" t="s">
        <v>13</v>
      </c>
      <c r="H93" t="s">
        <v>23</v>
      </c>
      <c r="I93" s="1">
        <f>Table1[Salary]*$I$1</f>
        <v>1182</v>
      </c>
      <c r="J93" s="1">
        <f>Table1[Salary]+Table1[Raise]</f>
        <v>60282</v>
      </c>
    </row>
    <row r="94" spans="1:10" x14ac:dyDescent="0.3">
      <c r="A94">
        <v>14547</v>
      </c>
      <c r="B94" t="s">
        <v>105</v>
      </c>
      <c r="C94" t="s">
        <v>106</v>
      </c>
      <c r="D94" t="s">
        <v>11</v>
      </c>
      <c r="E94" t="s">
        <v>17</v>
      </c>
      <c r="F94" s="1">
        <v>53700</v>
      </c>
      <c r="G94" t="s">
        <v>13</v>
      </c>
      <c r="H94" t="s">
        <v>14</v>
      </c>
      <c r="I94" s="1">
        <f>Table1[Salary]*$I$1</f>
        <v>1074</v>
      </c>
      <c r="J94" s="1">
        <f>Table1[Salary]+Table1[Raise]</f>
        <v>54774</v>
      </c>
    </row>
    <row r="95" spans="1:10" x14ac:dyDescent="0.3">
      <c r="A95">
        <v>21301</v>
      </c>
      <c r="B95" t="s">
        <v>205</v>
      </c>
      <c r="C95" t="s">
        <v>206</v>
      </c>
      <c r="D95" t="s">
        <v>11</v>
      </c>
      <c r="E95" t="s">
        <v>17</v>
      </c>
      <c r="F95" s="1">
        <v>44600</v>
      </c>
      <c r="G95" t="s">
        <v>13</v>
      </c>
      <c r="H95" t="s">
        <v>14</v>
      </c>
      <c r="I95" s="1">
        <f>Table1[Salary]*$I$1</f>
        <v>892</v>
      </c>
      <c r="J95" s="1">
        <f>Table1[Salary]+Table1[Raise]</f>
        <v>45492</v>
      </c>
    </row>
    <row r="96" spans="1:10" x14ac:dyDescent="0.3">
      <c r="A96">
        <v>20477</v>
      </c>
      <c r="B96" t="s">
        <v>194</v>
      </c>
      <c r="C96" t="s">
        <v>195</v>
      </c>
      <c r="D96" t="s">
        <v>11</v>
      </c>
      <c r="E96" t="s">
        <v>17</v>
      </c>
      <c r="F96" s="1">
        <v>43800</v>
      </c>
      <c r="G96" t="s">
        <v>13</v>
      </c>
      <c r="H96" t="s">
        <v>23</v>
      </c>
      <c r="I96" s="1">
        <f>Table1[Salary]*$I$1</f>
        <v>876</v>
      </c>
      <c r="J96" s="1">
        <f>Table1[Salary]+Table1[Raise]</f>
        <v>44676</v>
      </c>
    </row>
    <row r="97" spans="1:10" x14ac:dyDescent="0.3">
      <c r="A97">
        <v>18414</v>
      </c>
      <c r="B97" t="s">
        <v>163</v>
      </c>
      <c r="C97" t="s">
        <v>164</v>
      </c>
      <c r="D97" t="s">
        <v>11</v>
      </c>
      <c r="E97" t="s">
        <v>17</v>
      </c>
      <c r="F97" s="1">
        <v>39300</v>
      </c>
      <c r="G97" t="s">
        <v>13</v>
      </c>
      <c r="H97" t="s">
        <v>19</v>
      </c>
      <c r="I97" s="1">
        <f>Table1[Salary]*$I$1</f>
        <v>786</v>
      </c>
      <c r="J97" s="1">
        <f>Table1[Salary]+Table1[Raise]</f>
        <v>40086</v>
      </c>
    </row>
    <row r="98" spans="1:10" x14ac:dyDescent="0.3">
      <c r="A98">
        <v>22689</v>
      </c>
      <c r="B98" t="s">
        <v>222</v>
      </c>
      <c r="C98" t="s">
        <v>223</v>
      </c>
      <c r="D98" t="s">
        <v>11</v>
      </c>
      <c r="E98" t="s">
        <v>34</v>
      </c>
      <c r="F98" s="1">
        <v>22000</v>
      </c>
      <c r="G98" t="s">
        <v>13</v>
      </c>
      <c r="H98" t="s">
        <v>23</v>
      </c>
      <c r="I98" s="1">
        <f>Table1[Salary]*$I$1</f>
        <v>440</v>
      </c>
      <c r="J98" s="1">
        <f>Table1[Salary]+Table1[Raise]</f>
        <v>22440</v>
      </c>
    </row>
    <row r="99" spans="1:10" x14ac:dyDescent="0.3">
      <c r="A99">
        <v>10710</v>
      </c>
      <c r="B99" t="s">
        <v>32</v>
      </c>
      <c r="C99" t="s">
        <v>33</v>
      </c>
      <c r="D99" t="s">
        <v>26</v>
      </c>
      <c r="E99" t="s">
        <v>34</v>
      </c>
      <c r="F99" s="1">
        <v>20500</v>
      </c>
      <c r="G99" t="s">
        <v>13</v>
      </c>
      <c r="H99" t="s">
        <v>14</v>
      </c>
      <c r="I99" s="1">
        <f>Table1[Salary]*$I$1</f>
        <v>410</v>
      </c>
      <c r="J99" s="1">
        <f>Table1[Salary]+Table1[Raise]</f>
        <v>20910</v>
      </c>
    </row>
    <row r="100" spans="1:10" x14ac:dyDescent="0.3">
      <c r="A100">
        <v>18223</v>
      </c>
      <c r="B100" t="s">
        <v>161</v>
      </c>
      <c r="C100" t="s">
        <v>55</v>
      </c>
      <c r="D100" t="s">
        <v>11</v>
      </c>
      <c r="E100" t="s">
        <v>12</v>
      </c>
      <c r="F100" s="1">
        <v>49300</v>
      </c>
      <c r="G100" t="s">
        <v>64</v>
      </c>
      <c r="H100" t="s">
        <v>14</v>
      </c>
      <c r="I100" s="1">
        <f>Table1[Salary]*$I$1</f>
        <v>986</v>
      </c>
      <c r="J100" s="1">
        <f>Table1[Salary]+Table1[Raise]</f>
        <v>50286</v>
      </c>
    </row>
    <row r="101" spans="1:10" x14ac:dyDescent="0.3">
      <c r="A101">
        <v>12182</v>
      </c>
      <c r="B101" t="s">
        <v>62</v>
      </c>
      <c r="C101" t="s">
        <v>63</v>
      </c>
      <c r="D101" t="s">
        <v>11</v>
      </c>
      <c r="E101" t="s">
        <v>12</v>
      </c>
      <c r="F101" s="1">
        <v>44700</v>
      </c>
      <c r="G101" t="s">
        <v>64</v>
      </c>
      <c r="H101" t="s">
        <v>19</v>
      </c>
      <c r="I101" s="1">
        <f>Table1[Salary]*$I$1</f>
        <v>894</v>
      </c>
      <c r="J101" s="1">
        <f>Table1[Salary]+Table1[Raise]</f>
        <v>45594</v>
      </c>
    </row>
    <row r="102" spans="1:10" x14ac:dyDescent="0.3">
      <c r="A102">
        <v>20014</v>
      </c>
      <c r="B102" t="s">
        <v>188</v>
      </c>
      <c r="C102" t="s">
        <v>189</v>
      </c>
      <c r="D102" t="s">
        <v>11</v>
      </c>
      <c r="E102" t="s">
        <v>12</v>
      </c>
      <c r="F102" s="1">
        <v>41800</v>
      </c>
      <c r="G102" t="s">
        <v>64</v>
      </c>
      <c r="H102" t="s">
        <v>19</v>
      </c>
      <c r="I102" s="1">
        <f>Table1[Salary]*$I$1</f>
        <v>836</v>
      </c>
      <c r="J102" s="1">
        <f>Table1[Salary]+Table1[Raise]</f>
        <v>42636</v>
      </c>
    </row>
    <row r="103" spans="1:10" x14ac:dyDescent="0.3">
      <c r="A103">
        <v>20607</v>
      </c>
      <c r="B103" t="s">
        <v>196</v>
      </c>
      <c r="C103" t="s">
        <v>197</v>
      </c>
      <c r="D103" t="s">
        <v>11</v>
      </c>
      <c r="E103" t="s">
        <v>12</v>
      </c>
      <c r="F103" s="1">
        <v>40600</v>
      </c>
      <c r="G103" t="s">
        <v>64</v>
      </c>
      <c r="H103" t="s">
        <v>23</v>
      </c>
      <c r="I103" s="1">
        <f>Table1[Salary]*$I$1</f>
        <v>812</v>
      </c>
      <c r="J103" s="1">
        <f>Table1[Salary]+Table1[Raise]</f>
        <v>41412</v>
      </c>
    </row>
    <row r="104" spans="1:10" x14ac:dyDescent="0.3">
      <c r="A104">
        <v>16213</v>
      </c>
      <c r="B104" t="s">
        <v>128</v>
      </c>
      <c r="C104" t="s">
        <v>129</v>
      </c>
      <c r="D104" t="s">
        <v>11</v>
      </c>
      <c r="E104" t="s">
        <v>12</v>
      </c>
      <c r="F104" s="1">
        <v>36200</v>
      </c>
      <c r="G104" t="s">
        <v>64</v>
      </c>
      <c r="H104" t="s">
        <v>23</v>
      </c>
      <c r="I104" s="1">
        <f>Table1[Salary]*$I$1</f>
        <v>724</v>
      </c>
      <c r="J104" s="1">
        <f>Table1[Salary]+Table1[Raise]</f>
        <v>36924</v>
      </c>
    </row>
    <row r="105" spans="1:10" x14ac:dyDescent="0.3">
      <c r="A105">
        <v>12593</v>
      </c>
      <c r="B105" t="s">
        <v>73</v>
      </c>
      <c r="C105" t="s">
        <v>74</v>
      </c>
      <c r="D105" t="s">
        <v>26</v>
      </c>
      <c r="E105" t="s">
        <v>12</v>
      </c>
      <c r="F105" s="1">
        <v>32400</v>
      </c>
      <c r="G105" t="s">
        <v>64</v>
      </c>
      <c r="H105" t="s">
        <v>23</v>
      </c>
      <c r="I105" s="1">
        <f>Table1[Salary]*$I$1</f>
        <v>648</v>
      </c>
      <c r="J105" s="1">
        <f>Table1[Salary]+Table1[Raise]</f>
        <v>33048</v>
      </c>
    </row>
    <row r="106" spans="1:10" x14ac:dyDescent="0.3">
      <c r="A106">
        <v>26341</v>
      </c>
      <c r="B106" t="s">
        <v>270</v>
      </c>
      <c r="C106" t="s">
        <v>271</v>
      </c>
      <c r="D106" t="s">
        <v>11</v>
      </c>
      <c r="E106" t="s">
        <v>12</v>
      </c>
      <c r="F106" s="1">
        <v>29500</v>
      </c>
      <c r="G106" t="s">
        <v>64</v>
      </c>
      <c r="H106" t="s">
        <v>23</v>
      </c>
      <c r="I106" s="1">
        <f>Table1[Salary]*$I$1</f>
        <v>590</v>
      </c>
      <c r="J106" s="1">
        <f>Table1[Salary]+Table1[Raise]</f>
        <v>30090</v>
      </c>
    </row>
    <row r="107" spans="1:10" x14ac:dyDescent="0.3">
      <c r="A107">
        <v>17699</v>
      </c>
      <c r="B107" t="s">
        <v>150</v>
      </c>
      <c r="C107" t="s">
        <v>151</v>
      </c>
      <c r="D107" t="s">
        <v>26</v>
      </c>
      <c r="E107" t="s">
        <v>12</v>
      </c>
      <c r="F107" s="1">
        <v>25100</v>
      </c>
      <c r="G107" t="s">
        <v>64</v>
      </c>
      <c r="H107" t="s">
        <v>19</v>
      </c>
      <c r="I107" s="1">
        <f>Table1[Salary]*$I$1</f>
        <v>502</v>
      </c>
      <c r="J107" s="1">
        <f>Table1[Salary]+Table1[Raise]</f>
        <v>25602</v>
      </c>
    </row>
    <row r="108" spans="1:10" x14ac:dyDescent="0.3">
      <c r="A108">
        <v>23757</v>
      </c>
      <c r="B108" t="s">
        <v>242</v>
      </c>
      <c r="C108" t="s">
        <v>164</v>
      </c>
      <c r="D108" t="s">
        <v>11</v>
      </c>
      <c r="E108" t="s">
        <v>17</v>
      </c>
      <c r="F108" s="1">
        <v>45400</v>
      </c>
      <c r="G108" t="s">
        <v>64</v>
      </c>
      <c r="H108" t="s">
        <v>14</v>
      </c>
      <c r="I108" s="1">
        <f>Table1[Salary]*$I$1</f>
        <v>908</v>
      </c>
      <c r="J108" s="1">
        <f>Table1[Salary]+Table1[Raise]</f>
        <v>46308</v>
      </c>
    </row>
    <row r="109" spans="1:10" x14ac:dyDescent="0.3">
      <c r="A109">
        <v>23411</v>
      </c>
      <c r="B109" t="s">
        <v>234</v>
      </c>
      <c r="C109" t="s">
        <v>235</v>
      </c>
      <c r="D109" t="s">
        <v>11</v>
      </c>
      <c r="E109" t="s">
        <v>17</v>
      </c>
      <c r="F109" s="1">
        <v>43300</v>
      </c>
      <c r="G109" t="s">
        <v>64</v>
      </c>
      <c r="H109" t="s">
        <v>14</v>
      </c>
      <c r="I109" s="1">
        <f>Table1[Salary]*$I$1</f>
        <v>866</v>
      </c>
      <c r="J109" s="1">
        <f>Table1[Salary]+Table1[Raise]</f>
        <v>44166</v>
      </c>
    </row>
    <row r="110" spans="1:10" x14ac:dyDescent="0.3">
      <c r="A110">
        <v>28158</v>
      </c>
      <c r="B110" t="s">
        <v>292</v>
      </c>
      <c r="C110" t="s">
        <v>293</v>
      </c>
      <c r="D110" t="s">
        <v>11</v>
      </c>
      <c r="E110" t="s">
        <v>34</v>
      </c>
      <c r="F110" s="1">
        <v>21800</v>
      </c>
      <c r="G110" t="s">
        <v>64</v>
      </c>
      <c r="H110" t="s">
        <v>14</v>
      </c>
      <c r="I110" s="1">
        <f>Table1[Salary]*$I$1</f>
        <v>436</v>
      </c>
      <c r="J110" s="1">
        <f>Table1[Salary]+Table1[Raise]</f>
        <v>22236</v>
      </c>
    </row>
    <row r="111" spans="1:10" x14ac:dyDescent="0.3">
      <c r="A111">
        <v>23837</v>
      </c>
      <c r="B111" t="s">
        <v>243</v>
      </c>
      <c r="C111" t="s">
        <v>244</v>
      </c>
      <c r="D111" t="s">
        <v>11</v>
      </c>
      <c r="E111" t="s">
        <v>12</v>
      </c>
      <c r="F111" s="1">
        <v>47600</v>
      </c>
      <c r="G111" t="s">
        <v>102</v>
      </c>
      <c r="H111" t="s">
        <v>19</v>
      </c>
      <c r="I111" s="1">
        <f>Table1[Salary]*$I$1</f>
        <v>952</v>
      </c>
      <c r="J111" s="1">
        <f>Table1[Salary]+Table1[Raise]</f>
        <v>48552</v>
      </c>
    </row>
    <row r="112" spans="1:10" x14ac:dyDescent="0.3">
      <c r="A112">
        <v>22449</v>
      </c>
      <c r="B112" t="s">
        <v>218</v>
      </c>
      <c r="C112" t="s">
        <v>142</v>
      </c>
      <c r="D112" t="s">
        <v>26</v>
      </c>
      <c r="E112" t="s">
        <v>12</v>
      </c>
      <c r="F112" s="1">
        <v>42400</v>
      </c>
      <c r="G112" t="s">
        <v>102</v>
      </c>
      <c r="H112" t="s">
        <v>19</v>
      </c>
      <c r="I112" s="1">
        <f>Table1[Salary]*$I$1</f>
        <v>848</v>
      </c>
      <c r="J112" s="1">
        <f>Table1[Salary]+Table1[Raise]</f>
        <v>43248</v>
      </c>
    </row>
    <row r="113" spans="1:10" x14ac:dyDescent="0.3">
      <c r="A113">
        <v>17466</v>
      </c>
      <c r="B113" t="s">
        <v>144</v>
      </c>
      <c r="C113" t="s">
        <v>145</v>
      </c>
      <c r="D113" t="s">
        <v>11</v>
      </c>
      <c r="E113" t="s">
        <v>12</v>
      </c>
      <c r="F113" s="1">
        <v>36700</v>
      </c>
      <c r="G113" t="s">
        <v>102</v>
      </c>
      <c r="H113" t="s">
        <v>14</v>
      </c>
      <c r="I113" s="1">
        <f>Table1[Salary]*$I$1</f>
        <v>734</v>
      </c>
      <c r="J113" s="1">
        <f>Table1[Salary]+Table1[Raise]</f>
        <v>37434</v>
      </c>
    </row>
    <row r="114" spans="1:10" x14ac:dyDescent="0.3">
      <c r="A114">
        <v>14426</v>
      </c>
      <c r="B114" t="s">
        <v>100</v>
      </c>
      <c r="C114" t="s">
        <v>101</v>
      </c>
      <c r="D114" t="s">
        <v>11</v>
      </c>
      <c r="E114" t="s">
        <v>12</v>
      </c>
      <c r="F114" s="1">
        <v>31400</v>
      </c>
      <c r="G114" t="s">
        <v>102</v>
      </c>
      <c r="H114" t="s">
        <v>23</v>
      </c>
      <c r="I114" s="1">
        <f>Table1[Salary]*$I$1</f>
        <v>628</v>
      </c>
      <c r="J114" s="1">
        <f>Table1[Salary]+Table1[Raise]</f>
        <v>32028</v>
      </c>
    </row>
    <row r="115" spans="1:10" x14ac:dyDescent="0.3">
      <c r="A115">
        <v>29034</v>
      </c>
      <c r="B115" t="s">
        <v>302</v>
      </c>
      <c r="C115" t="s">
        <v>303</v>
      </c>
      <c r="D115" t="s">
        <v>11</v>
      </c>
      <c r="E115" t="s">
        <v>27</v>
      </c>
      <c r="F115" s="1">
        <v>70000</v>
      </c>
      <c r="G115" t="s">
        <v>102</v>
      </c>
      <c r="H115" t="s">
        <v>19</v>
      </c>
      <c r="I115" s="1">
        <f>Table1[Salary]*$I$1</f>
        <v>1400</v>
      </c>
      <c r="J115" s="1">
        <f>Table1[Salary]+Table1[Raise]</f>
        <v>71400</v>
      </c>
    </row>
    <row r="116" spans="1:10" x14ac:dyDescent="0.3">
      <c r="A116">
        <v>16654</v>
      </c>
      <c r="B116" t="s">
        <v>134</v>
      </c>
      <c r="C116" t="s">
        <v>135</v>
      </c>
      <c r="D116" t="s">
        <v>11</v>
      </c>
      <c r="E116" t="s">
        <v>17</v>
      </c>
      <c r="F116" s="1">
        <v>63800</v>
      </c>
      <c r="G116" t="s">
        <v>102</v>
      </c>
      <c r="H116" t="s">
        <v>23</v>
      </c>
      <c r="I116" s="1">
        <f>Table1[Salary]*$I$1</f>
        <v>1276</v>
      </c>
      <c r="J116" s="1">
        <f>Table1[Salary]+Table1[Raise]</f>
        <v>65076</v>
      </c>
    </row>
    <row r="117" spans="1:10" x14ac:dyDescent="0.3">
      <c r="A117">
        <v>16890</v>
      </c>
      <c r="B117" t="s">
        <v>139</v>
      </c>
      <c r="C117" t="s">
        <v>140</v>
      </c>
      <c r="D117" t="s">
        <v>26</v>
      </c>
      <c r="E117" t="s">
        <v>17</v>
      </c>
      <c r="F117" s="1">
        <v>48500</v>
      </c>
      <c r="G117" t="s">
        <v>102</v>
      </c>
      <c r="H117" t="s">
        <v>14</v>
      </c>
      <c r="I117" s="1">
        <f>Table1[Salary]*$I$1</f>
        <v>970</v>
      </c>
      <c r="J117" s="1">
        <f>Table1[Salary]+Table1[Raise]</f>
        <v>49470</v>
      </c>
    </row>
    <row r="118" spans="1:10" x14ac:dyDescent="0.3">
      <c r="A118">
        <v>19340</v>
      </c>
      <c r="B118" t="s">
        <v>177</v>
      </c>
      <c r="C118" t="s">
        <v>178</v>
      </c>
      <c r="D118" t="s">
        <v>11</v>
      </c>
      <c r="E118" t="s">
        <v>34</v>
      </c>
      <c r="F118" s="1">
        <v>20500</v>
      </c>
      <c r="G118" t="s">
        <v>102</v>
      </c>
      <c r="H118" t="s">
        <v>79</v>
      </c>
      <c r="I118" s="1">
        <f>Table1[Salary]*$I$1</f>
        <v>410</v>
      </c>
      <c r="J118" s="1">
        <f>Table1[Salary]+Table1[Raise]</f>
        <v>20910</v>
      </c>
    </row>
    <row r="119" spans="1:10" x14ac:dyDescent="0.3">
      <c r="A119">
        <v>13694</v>
      </c>
      <c r="B119" t="s">
        <v>90</v>
      </c>
      <c r="C119" t="s">
        <v>91</v>
      </c>
      <c r="D119" t="s">
        <v>11</v>
      </c>
      <c r="E119" t="s">
        <v>12</v>
      </c>
      <c r="F119" s="1">
        <v>47800</v>
      </c>
      <c r="G119" t="s">
        <v>61</v>
      </c>
      <c r="H119" t="s">
        <v>23</v>
      </c>
      <c r="I119" s="1">
        <f>Table1[Salary]*$I$1</f>
        <v>956</v>
      </c>
      <c r="J119" s="1">
        <f>Table1[Salary]+Table1[Raise]</f>
        <v>48756</v>
      </c>
    </row>
    <row r="120" spans="1:10" x14ac:dyDescent="0.3">
      <c r="A120">
        <v>22284</v>
      </c>
      <c r="B120" t="s">
        <v>216</v>
      </c>
      <c r="C120" t="s">
        <v>217</v>
      </c>
      <c r="D120" t="s">
        <v>11</v>
      </c>
      <c r="E120" t="s">
        <v>12</v>
      </c>
      <c r="F120" s="1">
        <v>46700</v>
      </c>
      <c r="G120" t="s">
        <v>61</v>
      </c>
      <c r="H120" t="s">
        <v>23</v>
      </c>
      <c r="I120" s="1">
        <f>Table1[Salary]*$I$1</f>
        <v>934</v>
      </c>
      <c r="J120" s="1">
        <f>Table1[Salary]+Table1[Raise]</f>
        <v>47634</v>
      </c>
    </row>
    <row r="121" spans="1:10" x14ac:dyDescent="0.3">
      <c r="A121">
        <v>17226</v>
      </c>
      <c r="B121" t="s">
        <v>143</v>
      </c>
      <c r="C121" t="s">
        <v>55</v>
      </c>
      <c r="D121" t="s">
        <v>26</v>
      </c>
      <c r="E121" t="s">
        <v>12</v>
      </c>
      <c r="F121" s="1">
        <v>45300</v>
      </c>
      <c r="G121" t="s">
        <v>61</v>
      </c>
      <c r="H121" t="s">
        <v>14</v>
      </c>
      <c r="I121" s="1">
        <f>Table1[Salary]*$I$1</f>
        <v>906</v>
      </c>
      <c r="J121" s="1">
        <f>Table1[Salary]+Table1[Raise]</f>
        <v>46206</v>
      </c>
    </row>
    <row r="122" spans="1:10" x14ac:dyDescent="0.3">
      <c r="A122">
        <v>24098</v>
      </c>
      <c r="B122" t="s">
        <v>245</v>
      </c>
      <c r="C122" t="s">
        <v>246</v>
      </c>
      <c r="D122" t="s">
        <v>26</v>
      </c>
      <c r="E122" t="s">
        <v>12</v>
      </c>
      <c r="F122" s="1">
        <v>42600</v>
      </c>
      <c r="G122" t="s">
        <v>61</v>
      </c>
      <c r="H122" t="s">
        <v>23</v>
      </c>
      <c r="I122" s="1">
        <f>Table1[Salary]*$I$1</f>
        <v>852</v>
      </c>
      <c r="J122" s="1">
        <f>Table1[Salary]+Table1[Raise]</f>
        <v>43452</v>
      </c>
    </row>
    <row r="123" spans="1:10" x14ac:dyDescent="0.3">
      <c r="A123">
        <v>15881</v>
      </c>
      <c r="B123" t="s">
        <v>123</v>
      </c>
      <c r="C123" t="s">
        <v>53</v>
      </c>
      <c r="D123" t="s">
        <v>26</v>
      </c>
      <c r="E123" t="s">
        <v>12</v>
      </c>
      <c r="F123" s="1">
        <v>41800</v>
      </c>
      <c r="G123" t="s">
        <v>61</v>
      </c>
      <c r="H123" t="s">
        <v>23</v>
      </c>
      <c r="I123" s="1">
        <f>Table1[Salary]*$I$1</f>
        <v>836</v>
      </c>
      <c r="J123" s="1">
        <f>Table1[Salary]+Table1[Raise]</f>
        <v>42636</v>
      </c>
    </row>
    <row r="124" spans="1:10" x14ac:dyDescent="0.3">
      <c r="A124">
        <v>28790</v>
      </c>
      <c r="B124" t="s">
        <v>298</v>
      </c>
      <c r="C124" t="s">
        <v>133</v>
      </c>
      <c r="D124" t="s">
        <v>11</v>
      </c>
      <c r="E124" t="s">
        <v>12</v>
      </c>
      <c r="F124" s="1">
        <v>36800</v>
      </c>
      <c r="G124" t="s">
        <v>61</v>
      </c>
      <c r="H124" t="s">
        <v>14</v>
      </c>
      <c r="I124" s="1">
        <f>Table1[Salary]*$I$1</f>
        <v>736</v>
      </c>
      <c r="J124" s="1">
        <f>Table1[Salary]+Table1[Raise]</f>
        <v>37536</v>
      </c>
    </row>
    <row r="125" spans="1:10" x14ac:dyDescent="0.3">
      <c r="A125">
        <v>22084</v>
      </c>
      <c r="B125" t="s">
        <v>214</v>
      </c>
      <c r="C125" t="s">
        <v>215</v>
      </c>
      <c r="D125" t="s">
        <v>11</v>
      </c>
      <c r="E125" t="s">
        <v>12</v>
      </c>
      <c r="F125" s="1">
        <v>31800</v>
      </c>
      <c r="G125" t="s">
        <v>61</v>
      </c>
      <c r="H125" t="s">
        <v>19</v>
      </c>
      <c r="I125" s="1">
        <f>Table1[Salary]*$I$1</f>
        <v>636</v>
      </c>
      <c r="J125" s="1">
        <f>Table1[Salary]+Table1[Raise]</f>
        <v>32436</v>
      </c>
    </row>
    <row r="126" spans="1:10" x14ac:dyDescent="0.3">
      <c r="A126">
        <v>12080</v>
      </c>
      <c r="B126" t="s">
        <v>59</v>
      </c>
      <c r="C126" t="s">
        <v>60</v>
      </c>
      <c r="D126" t="s">
        <v>26</v>
      </c>
      <c r="E126" t="s">
        <v>12</v>
      </c>
      <c r="F126" s="1">
        <v>30300</v>
      </c>
      <c r="G126" t="s">
        <v>61</v>
      </c>
      <c r="H126" t="s">
        <v>14</v>
      </c>
      <c r="I126" s="1">
        <f>Table1[Salary]*$I$1</f>
        <v>606</v>
      </c>
      <c r="J126" s="1">
        <f>Table1[Salary]+Table1[Raise]</f>
        <v>30906</v>
      </c>
    </row>
    <row r="127" spans="1:10" x14ac:dyDescent="0.3">
      <c r="A127">
        <v>21743</v>
      </c>
      <c r="B127" t="s">
        <v>209</v>
      </c>
      <c r="C127" t="s">
        <v>210</v>
      </c>
      <c r="D127" t="s">
        <v>11</v>
      </c>
      <c r="E127" t="s">
        <v>12</v>
      </c>
      <c r="F127" s="1">
        <v>26000</v>
      </c>
      <c r="G127" t="s">
        <v>61</v>
      </c>
      <c r="H127" t="s">
        <v>23</v>
      </c>
      <c r="I127" s="1">
        <f>Table1[Salary]*$I$1</f>
        <v>520</v>
      </c>
      <c r="J127" s="1">
        <f>Table1[Salary]+Table1[Raise]</f>
        <v>26520</v>
      </c>
    </row>
    <row r="128" spans="1:10" x14ac:dyDescent="0.3">
      <c r="A128">
        <v>28588</v>
      </c>
      <c r="B128" t="s">
        <v>296</v>
      </c>
      <c r="C128" t="s">
        <v>297</v>
      </c>
      <c r="D128" t="s">
        <v>11</v>
      </c>
      <c r="E128" t="s">
        <v>17</v>
      </c>
      <c r="F128" s="1">
        <v>62000</v>
      </c>
      <c r="G128" t="s">
        <v>61</v>
      </c>
      <c r="H128" t="s">
        <v>14</v>
      </c>
      <c r="I128" s="1">
        <f>Table1[Salary]*$I$1</f>
        <v>1240</v>
      </c>
      <c r="J128" s="1">
        <f>Table1[Salary]+Table1[Raise]</f>
        <v>63240</v>
      </c>
    </row>
    <row r="129" spans="1:10" x14ac:dyDescent="0.3">
      <c r="A129">
        <v>21528</v>
      </c>
      <c r="B129" t="s">
        <v>207</v>
      </c>
      <c r="C129" t="s">
        <v>208</v>
      </c>
      <c r="D129" t="s">
        <v>11</v>
      </c>
      <c r="E129" t="s">
        <v>17</v>
      </c>
      <c r="F129" s="1">
        <v>58000</v>
      </c>
      <c r="G129" t="s">
        <v>61</v>
      </c>
      <c r="H129" t="s">
        <v>19</v>
      </c>
      <c r="I129" s="1">
        <f>Table1[Salary]*$I$1</f>
        <v>1160</v>
      </c>
      <c r="J129" s="1">
        <f>Table1[Salary]+Table1[Raise]</f>
        <v>59160</v>
      </c>
    </row>
    <row r="130" spans="1:10" x14ac:dyDescent="0.3">
      <c r="A130">
        <v>18489</v>
      </c>
      <c r="B130" t="s">
        <v>165</v>
      </c>
      <c r="C130" t="s">
        <v>166</v>
      </c>
      <c r="D130" t="s">
        <v>26</v>
      </c>
      <c r="E130" t="s">
        <v>34</v>
      </c>
      <c r="F130" s="1">
        <v>20500</v>
      </c>
      <c r="G130" t="s">
        <v>61</v>
      </c>
      <c r="H130" t="s">
        <v>14</v>
      </c>
      <c r="I130" s="1">
        <f>Table1[Salary]*$I$1</f>
        <v>410</v>
      </c>
      <c r="J130" s="1">
        <f>Table1[Salary]+Table1[Raise]</f>
        <v>20910</v>
      </c>
    </row>
    <row r="131" spans="1:10" x14ac:dyDescent="0.3">
      <c r="A131">
        <v>18351</v>
      </c>
      <c r="B131" t="s">
        <v>162</v>
      </c>
      <c r="C131" t="s">
        <v>40</v>
      </c>
      <c r="D131" t="s">
        <v>26</v>
      </c>
      <c r="E131" t="s">
        <v>34</v>
      </c>
      <c r="F131" s="1">
        <v>19500</v>
      </c>
      <c r="G131" t="s">
        <v>61</v>
      </c>
      <c r="H131" t="s">
        <v>19</v>
      </c>
      <c r="I131" s="1">
        <f>Table1[Salary]*$I$1</f>
        <v>390</v>
      </c>
      <c r="J131" s="1">
        <f>Table1[Salary]+Table1[Raise]</f>
        <v>19890</v>
      </c>
    </row>
    <row r="132" spans="1:10" x14ac:dyDescent="0.3">
      <c r="A132">
        <v>18845</v>
      </c>
      <c r="B132" t="s">
        <v>171</v>
      </c>
      <c r="C132" t="s">
        <v>172</v>
      </c>
      <c r="D132" t="s">
        <v>11</v>
      </c>
      <c r="E132" t="s">
        <v>12</v>
      </c>
      <c r="F132" s="1">
        <v>48200</v>
      </c>
      <c r="G132" t="s">
        <v>70</v>
      </c>
      <c r="H132" t="s">
        <v>23</v>
      </c>
      <c r="I132" s="1">
        <f>Table1[Salary]*$I$1</f>
        <v>964</v>
      </c>
      <c r="J132" s="1">
        <f>Table1[Salary]+Table1[Raise]</f>
        <v>49164</v>
      </c>
    </row>
    <row r="133" spans="1:10" x14ac:dyDescent="0.3">
      <c r="A133">
        <v>13703</v>
      </c>
      <c r="B133" t="s">
        <v>92</v>
      </c>
      <c r="C133" t="s">
        <v>93</v>
      </c>
      <c r="D133" t="s">
        <v>11</v>
      </c>
      <c r="E133" t="s">
        <v>12</v>
      </c>
      <c r="F133" s="1">
        <v>45800</v>
      </c>
      <c r="G133" t="s">
        <v>70</v>
      </c>
      <c r="H133" t="s">
        <v>14</v>
      </c>
      <c r="I133" s="1">
        <f>Table1[Salary]*$I$1</f>
        <v>916</v>
      </c>
      <c r="J133" s="1">
        <f>Table1[Salary]+Table1[Raise]</f>
        <v>46716</v>
      </c>
    </row>
    <row r="134" spans="1:10" x14ac:dyDescent="0.3">
      <c r="A134">
        <v>24997</v>
      </c>
      <c r="B134" t="s">
        <v>256</v>
      </c>
      <c r="C134" t="s">
        <v>257</v>
      </c>
      <c r="D134" t="s">
        <v>11</v>
      </c>
      <c r="E134" t="s">
        <v>12</v>
      </c>
      <c r="F134" s="1">
        <v>45000</v>
      </c>
      <c r="G134" t="s">
        <v>70</v>
      </c>
      <c r="H134" t="s">
        <v>19</v>
      </c>
      <c r="I134" s="1">
        <f>Table1[Salary]*$I$1</f>
        <v>900</v>
      </c>
      <c r="J134" s="1">
        <f>Table1[Salary]+Table1[Raise]</f>
        <v>45900</v>
      </c>
    </row>
    <row r="135" spans="1:10" x14ac:dyDescent="0.3">
      <c r="A135">
        <v>12524</v>
      </c>
      <c r="B135" t="s">
        <v>68</v>
      </c>
      <c r="C135" t="s">
        <v>69</v>
      </c>
      <c r="D135" t="s">
        <v>11</v>
      </c>
      <c r="E135" t="s">
        <v>12</v>
      </c>
      <c r="F135" s="1">
        <v>39600</v>
      </c>
      <c r="G135" t="s">
        <v>70</v>
      </c>
      <c r="H135" t="s">
        <v>14</v>
      </c>
      <c r="I135" s="1">
        <f>Table1[Salary]*$I$1</f>
        <v>792</v>
      </c>
      <c r="J135" s="1">
        <f>Table1[Salary]+Table1[Raise]</f>
        <v>40392</v>
      </c>
    </row>
    <row r="136" spans="1:10" x14ac:dyDescent="0.3">
      <c r="A136">
        <v>13153</v>
      </c>
      <c r="B136" t="s">
        <v>82</v>
      </c>
      <c r="C136" t="s">
        <v>83</v>
      </c>
      <c r="D136" t="s">
        <v>11</v>
      </c>
      <c r="E136" t="s">
        <v>12</v>
      </c>
      <c r="F136" s="1">
        <v>33700</v>
      </c>
      <c r="G136" t="s">
        <v>70</v>
      </c>
      <c r="H136" t="s">
        <v>23</v>
      </c>
      <c r="I136" s="1">
        <f>Table1[Salary]*$I$1</f>
        <v>674</v>
      </c>
      <c r="J136" s="1">
        <f>Table1[Salary]+Table1[Raise]</f>
        <v>34374</v>
      </c>
    </row>
    <row r="137" spans="1:10" x14ac:dyDescent="0.3">
      <c r="A137">
        <v>23480</v>
      </c>
      <c r="B137" t="s">
        <v>238</v>
      </c>
      <c r="C137" t="s">
        <v>201</v>
      </c>
      <c r="D137" t="s">
        <v>11</v>
      </c>
      <c r="E137" t="s">
        <v>12</v>
      </c>
      <c r="F137" s="1">
        <v>27100</v>
      </c>
      <c r="G137" t="s">
        <v>70</v>
      </c>
      <c r="H137" t="s">
        <v>23</v>
      </c>
      <c r="I137" s="1">
        <f>Table1[Salary]*$I$1</f>
        <v>542</v>
      </c>
      <c r="J137" s="1">
        <f>Table1[Salary]+Table1[Raise]</f>
        <v>27642</v>
      </c>
    </row>
    <row r="138" spans="1:10" x14ac:dyDescent="0.3">
      <c r="A138">
        <v>17008</v>
      </c>
      <c r="B138" t="s">
        <v>141</v>
      </c>
      <c r="C138" t="s">
        <v>142</v>
      </c>
      <c r="D138" t="s">
        <v>11</v>
      </c>
      <c r="E138" t="s">
        <v>12</v>
      </c>
      <c r="F138" s="1">
        <v>26300</v>
      </c>
      <c r="G138" t="s">
        <v>70</v>
      </c>
      <c r="H138" t="s">
        <v>23</v>
      </c>
      <c r="I138" s="1">
        <f>Table1[Salary]*$I$1</f>
        <v>526</v>
      </c>
      <c r="J138" s="1">
        <f>Table1[Salary]+Table1[Raise]</f>
        <v>26826</v>
      </c>
    </row>
    <row r="139" spans="1:10" x14ac:dyDescent="0.3">
      <c r="A139">
        <v>24459</v>
      </c>
      <c r="B139" t="s">
        <v>249</v>
      </c>
      <c r="C139" t="s">
        <v>250</v>
      </c>
      <c r="D139" t="s">
        <v>26</v>
      </c>
      <c r="E139" t="s">
        <v>34</v>
      </c>
      <c r="F139" s="1">
        <v>19200</v>
      </c>
      <c r="G139" t="s">
        <v>70</v>
      </c>
      <c r="H139" t="s">
        <v>19</v>
      </c>
      <c r="I139" s="1">
        <f>Table1[Salary]*$I$1</f>
        <v>384</v>
      </c>
      <c r="J139" s="1">
        <f>Table1[Salary]+Table1[Raise]</f>
        <v>19584</v>
      </c>
    </row>
    <row r="140" spans="1:10" x14ac:dyDescent="0.3">
      <c r="A140">
        <v>27474</v>
      </c>
      <c r="B140" t="s">
        <v>283</v>
      </c>
      <c r="C140" t="s">
        <v>284</v>
      </c>
      <c r="D140" t="s">
        <v>26</v>
      </c>
      <c r="E140" t="s">
        <v>12</v>
      </c>
      <c r="F140" s="1">
        <v>49500</v>
      </c>
      <c r="G140" t="s">
        <v>51</v>
      </c>
      <c r="H140" t="s">
        <v>14</v>
      </c>
      <c r="I140" s="1">
        <f>Table1[Salary]*$I$1</f>
        <v>990</v>
      </c>
      <c r="J140" s="1">
        <f>Table1[Salary]+Table1[Raise]</f>
        <v>50490</v>
      </c>
    </row>
    <row r="141" spans="1:10" x14ac:dyDescent="0.3">
      <c r="A141">
        <v>27956</v>
      </c>
      <c r="B141" t="s">
        <v>290</v>
      </c>
      <c r="C141" t="s">
        <v>106</v>
      </c>
      <c r="D141" t="s">
        <v>11</v>
      </c>
      <c r="E141" t="s">
        <v>12</v>
      </c>
      <c r="F141" s="1">
        <v>44200</v>
      </c>
      <c r="G141" t="s">
        <v>51</v>
      </c>
      <c r="H141" t="s">
        <v>19</v>
      </c>
      <c r="I141" s="1">
        <f>Table1[Salary]*$I$1</f>
        <v>884</v>
      </c>
      <c r="J141" s="1">
        <f>Table1[Salary]+Table1[Raise]</f>
        <v>45084</v>
      </c>
    </row>
    <row r="142" spans="1:10" x14ac:dyDescent="0.3">
      <c r="A142">
        <v>27852</v>
      </c>
      <c r="B142" t="s">
        <v>288</v>
      </c>
      <c r="C142" t="s">
        <v>289</v>
      </c>
      <c r="D142" t="s">
        <v>11</v>
      </c>
      <c r="E142" t="s">
        <v>12</v>
      </c>
      <c r="F142" s="1">
        <v>42700</v>
      </c>
      <c r="G142" t="s">
        <v>51</v>
      </c>
      <c r="H142" t="s">
        <v>23</v>
      </c>
      <c r="I142" s="1">
        <f>Table1[Salary]*$I$1</f>
        <v>854</v>
      </c>
      <c r="J142" s="1">
        <f>Table1[Salary]+Table1[Raise]</f>
        <v>43554</v>
      </c>
    </row>
    <row r="143" spans="1:10" x14ac:dyDescent="0.3">
      <c r="A143">
        <v>22454</v>
      </c>
      <c r="B143" t="s">
        <v>219</v>
      </c>
      <c r="C143" t="s">
        <v>28</v>
      </c>
      <c r="D143" t="s">
        <v>26</v>
      </c>
      <c r="E143" t="s">
        <v>12</v>
      </c>
      <c r="F143" s="1">
        <v>41300</v>
      </c>
      <c r="G143" t="s">
        <v>51</v>
      </c>
      <c r="H143" t="s">
        <v>23</v>
      </c>
      <c r="I143" s="1">
        <f>Table1[Salary]*$I$1</f>
        <v>826</v>
      </c>
      <c r="J143" s="1">
        <f>Table1[Salary]+Table1[Raise]</f>
        <v>42126</v>
      </c>
    </row>
    <row r="144" spans="1:10" x14ac:dyDescent="0.3">
      <c r="A144">
        <v>26148</v>
      </c>
      <c r="B144" t="s">
        <v>154</v>
      </c>
      <c r="C144" t="s">
        <v>269</v>
      </c>
      <c r="D144" t="s">
        <v>11</v>
      </c>
      <c r="E144" t="s">
        <v>12</v>
      </c>
      <c r="F144" s="1">
        <v>25800</v>
      </c>
      <c r="G144" t="s">
        <v>51</v>
      </c>
      <c r="H144" t="s">
        <v>14</v>
      </c>
      <c r="I144" s="1">
        <f>Table1[Salary]*$I$1</f>
        <v>516</v>
      </c>
      <c r="J144" s="1">
        <f>Table1[Salary]+Table1[Raise]</f>
        <v>26316</v>
      </c>
    </row>
    <row r="145" spans="1:10" x14ac:dyDescent="0.3">
      <c r="A145">
        <v>22793</v>
      </c>
      <c r="B145" t="s">
        <v>224</v>
      </c>
      <c r="C145" t="s">
        <v>225</v>
      </c>
      <c r="D145" t="s">
        <v>26</v>
      </c>
      <c r="E145" t="s">
        <v>12</v>
      </c>
      <c r="F145" s="1">
        <v>25700</v>
      </c>
      <c r="G145" t="s">
        <v>51</v>
      </c>
      <c r="H145" t="s">
        <v>14</v>
      </c>
      <c r="I145" s="1">
        <f>Table1[Salary]*$I$1</f>
        <v>514</v>
      </c>
      <c r="J145" s="1">
        <f>Table1[Salary]+Table1[Raise]</f>
        <v>26214</v>
      </c>
    </row>
    <row r="146" spans="1:10" x14ac:dyDescent="0.3">
      <c r="A146">
        <v>18133</v>
      </c>
      <c r="B146" t="s">
        <v>157</v>
      </c>
      <c r="C146" t="s">
        <v>158</v>
      </c>
      <c r="D146" t="s">
        <v>11</v>
      </c>
      <c r="E146" t="s">
        <v>17</v>
      </c>
      <c r="F146" s="1">
        <v>51000</v>
      </c>
      <c r="G146" t="s">
        <v>51</v>
      </c>
      <c r="H146" t="s">
        <v>23</v>
      </c>
      <c r="I146" s="1">
        <f>Table1[Salary]*$I$1</f>
        <v>1020</v>
      </c>
      <c r="J146" s="1">
        <f>Table1[Salary]+Table1[Raise]</f>
        <v>52020</v>
      </c>
    </row>
    <row r="147" spans="1:10" x14ac:dyDescent="0.3">
      <c r="A147">
        <v>21094</v>
      </c>
      <c r="B147" t="s">
        <v>203</v>
      </c>
      <c r="C147" t="s">
        <v>204</v>
      </c>
      <c r="D147" t="s">
        <v>11</v>
      </c>
      <c r="E147" t="s">
        <v>17</v>
      </c>
      <c r="F147" s="1">
        <v>37300</v>
      </c>
      <c r="G147" t="s">
        <v>51</v>
      </c>
      <c r="H147" t="s">
        <v>23</v>
      </c>
      <c r="I147" s="1">
        <f>Table1[Salary]*$I$1</f>
        <v>746</v>
      </c>
      <c r="J147" s="1">
        <f>Table1[Salary]+Table1[Raise]</f>
        <v>38046</v>
      </c>
    </row>
    <row r="148" spans="1:10" x14ac:dyDescent="0.3">
      <c r="A148">
        <v>11493</v>
      </c>
      <c r="B148" t="s">
        <v>49</v>
      </c>
      <c r="C148" t="s">
        <v>50</v>
      </c>
      <c r="D148" t="s">
        <v>11</v>
      </c>
      <c r="E148" t="s">
        <v>34</v>
      </c>
      <c r="F148" s="1">
        <v>19600</v>
      </c>
      <c r="G148" t="s">
        <v>51</v>
      </c>
      <c r="H148" t="s">
        <v>19</v>
      </c>
      <c r="I148" s="1">
        <f>Table1[Salary]*$I$1</f>
        <v>392</v>
      </c>
      <c r="J148" s="1">
        <f>Table1[Salary]+Table1[Raise]</f>
        <v>19992</v>
      </c>
    </row>
    <row r="149" spans="1:10" x14ac:dyDescent="0.3">
      <c r="A149">
        <v>14548</v>
      </c>
      <c r="B149" t="s">
        <v>107</v>
      </c>
      <c r="C149" t="s">
        <v>65</v>
      </c>
      <c r="D149" t="s">
        <v>11</v>
      </c>
      <c r="E149" t="s">
        <v>34</v>
      </c>
      <c r="F149" s="1">
        <v>19600</v>
      </c>
      <c r="G149" t="s">
        <v>51</v>
      </c>
      <c r="H149" t="s">
        <v>23</v>
      </c>
      <c r="I149" s="1">
        <f>Table1[Salary]*$I$1</f>
        <v>392</v>
      </c>
      <c r="J149" s="1">
        <f>Table1[Salary]+Table1[Raise]</f>
        <v>19992</v>
      </c>
    </row>
    <row r="150" spans="1:10" x14ac:dyDescent="0.3">
      <c r="A150">
        <v>16401</v>
      </c>
      <c r="B150" t="s">
        <v>130</v>
      </c>
      <c r="C150" t="s">
        <v>131</v>
      </c>
      <c r="D150" t="s">
        <v>26</v>
      </c>
      <c r="E150" t="s">
        <v>12</v>
      </c>
      <c r="F150" s="1">
        <v>46700</v>
      </c>
      <c r="G150" t="s">
        <v>78</v>
      </c>
      <c r="H150" t="s">
        <v>14</v>
      </c>
      <c r="I150" s="1">
        <f>Table1[Salary]*$I$1</f>
        <v>934</v>
      </c>
      <c r="J150" s="1">
        <f>Table1[Salary]+Table1[Raise]</f>
        <v>47634</v>
      </c>
    </row>
    <row r="151" spans="1:10" x14ac:dyDescent="0.3">
      <c r="A151">
        <v>15696</v>
      </c>
      <c r="B151" t="s">
        <v>121</v>
      </c>
      <c r="C151" t="s">
        <v>122</v>
      </c>
      <c r="D151" t="s">
        <v>11</v>
      </c>
      <c r="E151" t="s">
        <v>12</v>
      </c>
      <c r="F151" s="1">
        <v>45500</v>
      </c>
      <c r="G151" t="s">
        <v>78</v>
      </c>
      <c r="H151" t="s">
        <v>23</v>
      </c>
      <c r="I151" s="1">
        <f>Table1[Salary]*$I$1</f>
        <v>910</v>
      </c>
      <c r="J151" s="1">
        <f>Table1[Salary]+Table1[Raise]</f>
        <v>46410</v>
      </c>
    </row>
    <row r="152" spans="1:10" x14ac:dyDescent="0.3">
      <c r="A152">
        <v>26517</v>
      </c>
      <c r="B152" t="s">
        <v>272</v>
      </c>
      <c r="C152" t="s">
        <v>273</v>
      </c>
      <c r="D152" t="s">
        <v>11</v>
      </c>
      <c r="E152" t="s">
        <v>12</v>
      </c>
      <c r="F152" s="1">
        <v>43900</v>
      </c>
      <c r="G152" t="s">
        <v>78</v>
      </c>
      <c r="H152" t="s">
        <v>14</v>
      </c>
      <c r="I152" s="1">
        <f>Table1[Salary]*$I$1</f>
        <v>878</v>
      </c>
      <c r="J152" s="1">
        <f>Table1[Salary]+Table1[Raise]</f>
        <v>44778</v>
      </c>
    </row>
    <row r="153" spans="1:10" x14ac:dyDescent="0.3">
      <c r="A153">
        <v>23164</v>
      </c>
      <c r="B153" t="s">
        <v>230</v>
      </c>
      <c r="C153" t="s">
        <v>231</v>
      </c>
      <c r="D153" t="s">
        <v>26</v>
      </c>
      <c r="E153" t="s">
        <v>12</v>
      </c>
      <c r="F153" s="1">
        <v>42400</v>
      </c>
      <c r="G153" t="s">
        <v>78</v>
      </c>
      <c r="H153" t="s">
        <v>23</v>
      </c>
      <c r="I153" s="1">
        <f>Table1[Salary]*$I$1</f>
        <v>848</v>
      </c>
      <c r="J153" s="1">
        <f>Table1[Salary]+Table1[Raise]</f>
        <v>43248</v>
      </c>
    </row>
    <row r="154" spans="1:10" x14ac:dyDescent="0.3">
      <c r="A154">
        <v>17845</v>
      </c>
      <c r="B154" t="s">
        <v>154</v>
      </c>
      <c r="C154" t="s">
        <v>155</v>
      </c>
      <c r="D154" t="s">
        <v>11</v>
      </c>
      <c r="E154" t="s">
        <v>12</v>
      </c>
      <c r="F154" s="1">
        <v>42200</v>
      </c>
      <c r="G154" t="s">
        <v>78</v>
      </c>
      <c r="H154" t="s">
        <v>14</v>
      </c>
      <c r="I154" s="1">
        <f>Table1[Salary]*$I$1</f>
        <v>844</v>
      </c>
      <c r="J154" s="1">
        <f>Table1[Salary]+Table1[Raise]</f>
        <v>43044</v>
      </c>
    </row>
    <row r="155" spans="1:10" x14ac:dyDescent="0.3">
      <c r="A155">
        <v>26679</v>
      </c>
      <c r="B155" t="s">
        <v>274</v>
      </c>
      <c r="C155" t="s">
        <v>275</v>
      </c>
      <c r="D155" t="s">
        <v>11</v>
      </c>
      <c r="E155" t="s">
        <v>12</v>
      </c>
      <c r="F155" s="1">
        <v>27800</v>
      </c>
      <c r="G155" t="s">
        <v>78</v>
      </c>
      <c r="H155" t="s">
        <v>14</v>
      </c>
      <c r="I155" s="1">
        <f>Table1[Salary]*$I$1</f>
        <v>556</v>
      </c>
      <c r="J155" s="1">
        <f>Table1[Salary]+Table1[Raise]</f>
        <v>28356</v>
      </c>
    </row>
    <row r="156" spans="1:10" x14ac:dyDescent="0.3">
      <c r="A156">
        <v>14518</v>
      </c>
      <c r="B156" t="s">
        <v>103</v>
      </c>
      <c r="C156" t="s">
        <v>104</v>
      </c>
      <c r="D156" t="s">
        <v>26</v>
      </c>
      <c r="E156" t="s">
        <v>17</v>
      </c>
      <c r="F156" s="1">
        <v>45700</v>
      </c>
      <c r="G156" t="s">
        <v>78</v>
      </c>
      <c r="H156" t="s">
        <v>23</v>
      </c>
      <c r="I156" s="1">
        <f>Table1[Salary]*$I$1</f>
        <v>914</v>
      </c>
      <c r="J156" s="1">
        <f>Table1[Salary]+Table1[Raise]</f>
        <v>46614</v>
      </c>
    </row>
    <row r="157" spans="1:10" x14ac:dyDescent="0.3">
      <c r="A157">
        <v>12955</v>
      </c>
      <c r="B157" t="s">
        <v>76</v>
      </c>
      <c r="C157" t="s">
        <v>77</v>
      </c>
      <c r="D157" t="s">
        <v>26</v>
      </c>
      <c r="E157" t="s">
        <v>34</v>
      </c>
      <c r="F157" s="1">
        <v>21300</v>
      </c>
      <c r="G157" t="s">
        <v>78</v>
      </c>
      <c r="H157" t="s">
        <v>79</v>
      </c>
      <c r="I157" s="1">
        <f>Table1[Salary]*$I$1</f>
        <v>426</v>
      </c>
      <c r="J157" s="1">
        <f>Table1[Salary]+Table1[Raise]</f>
        <v>21726</v>
      </c>
    </row>
    <row r="158" spans="1:10" x14ac:dyDescent="0.3">
      <c r="A158">
        <v>13823</v>
      </c>
      <c r="B158" t="s">
        <v>94</v>
      </c>
      <c r="C158" t="s">
        <v>95</v>
      </c>
      <c r="D158" t="s">
        <v>11</v>
      </c>
      <c r="E158" t="s">
        <v>34</v>
      </c>
      <c r="F158" s="1">
        <v>18100</v>
      </c>
      <c r="G158" t="s">
        <v>78</v>
      </c>
      <c r="H158" t="s">
        <v>14</v>
      </c>
      <c r="I158" s="1">
        <f>Table1[Salary]*$I$1</f>
        <v>362</v>
      </c>
      <c r="J158" s="1">
        <f>Table1[Salary]+Table1[Raise]</f>
        <v>18462</v>
      </c>
    </row>
    <row r="159" spans="1:10" x14ac:dyDescent="0.3">
      <c r="A159" t="s">
        <v>306</v>
      </c>
      <c r="F159" s="3">
        <f>SUBTOTAL(109,Table1[Salary])</f>
        <v>6328500</v>
      </c>
      <c r="I159" s="2">
        <f>SUBTOTAL(109,Table1[Raise])</f>
        <v>126570</v>
      </c>
      <c r="J159" s="2">
        <f>SUBTOTAL(109,Table1[New Salary])</f>
        <v>6455070</v>
      </c>
    </row>
  </sheetData>
  <pageMargins left="0.7" right="0.7" top="0.75" bottom="0.75" header="0.3" footer="0.3"/>
  <pageSetup orientation="landscape" horizontalDpi="0" verticalDpi="0" r:id="rId1"/>
  <headerFooter>
    <oddFooter>&amp;LMichael Abrams&amp;C&amp;D&amp;R&amp;F</oddFooter>
  </headerFooter>
  <rowBreaks count="4" manualBreakCount="4">
    <brk id="58" max="16383" man="1"/>
    <brk id="81" max="16383" man="1"/>
    <brk id="110" max="16383" man="1"/>
    <brk id="139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 Data</vt:lpstr>
      <vt:lpstr>'Salary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Michael Abrams</cp:lastModifiedBy>
  <dcterms:created xsi:type="dcterms:W3CDTF">2009-06-10T02:09:26Z</dcterms:created>
  <dcterms:modified xsi:type="dcterms:W3CDTF">2014-03-02T04:06:23Z</dcterms:modified>
</cp:coreProperties>
</file>